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kalorib\Desktop\IMF e-GDDS Data\"/>
    </mc:Choice>
  </mc:AlternateContent>
  <bookViews>
    <workbookView xWindow="0" yWindow="0" windowWidth="25200" windowHeight="12570"/>
  </bookViews>
  <sheets>
    <sheet name="Dataset" sheetId="1" r:id="rId1"/>
  </sheets>
  <externalReferences>
    <externalReference r:id="rId2"/>
  </externalReferences>
  <definedNames>
    <definedName name="_xlnm._FilterDatabase" localSheetId="0" hidden="1">Dataset!$A$5:$C$10</definedName>
    <definedName name="codes">#REF!</definedName>
    <definedName name="_xlnm.Print_Area" localSheetId="0">Dataset!$A$2:$S$218</definedName>
    <definedName name="Reporting_Currency_Name">[1]Coverpage!$S$11</definedName>
    <definedName name="Reporting_Scale_Name">[1]Coverpage!$S$9</definedName>
  </definedNames>
  <calcPr calcId="152511"/>
</workbook>
</file>

<file path=xl/calcChain.xml><?xml version="1.0" encoding="utf-8"?>
<calcChain xmlns="http://schemas.openxmlformats.org/spreadsheetml/2006/main">
  <c r="B218" i="1" l="1"/>
  <c r="B216" i="1"/>
  <c r="B154" i="1"/>
  <c r="C7" i="1"/>
</calcChain>
</file>

<file path=xl/sharedStrings.xml><?xml version="1.0" encoding="utf-8"?>
<sst xmlns="http://schemas.openxmlformats.org/spreadsheetml/2006/main" count="787" uniqueCount="286">
  <si>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</si>
  <si>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</si>
  <si>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</si>
  <si>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</si>
  <si>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</si>
  <si>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</si>
  <si>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</si>
  <si>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</si>
  <si>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</si>
  <si>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</si>
  <si>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</si>
  <si>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</si>
  <si>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</si>
  <si>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</si>
  <si>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</si>
  <si>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</si>
  <si>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</si>
  <si>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FAS</t>
  </si>
  <si>
    <t>Number of registered mobile money accounts</t>
  </si>
  <si>
    <t>Number of active mobile money accounts</t>
  </si>
  <si>
    <t>Number of registered agent outlets</t>
  </si>
  <si>
    <t>Number of active agent outlets</t>
  </si>
  <si>
    <t>Number of mobile money transactions (during the reference year)</t>
  </si>
  <si>
    <t>FCMAR_NUM</t>
  </si>
  <si>
    <t>FCMAA_NUM</t>
  </si>
  <si>
    <t>FCMOR_NUM</t>
  </si>
  <si>
    <t>FCMOA_NUM</t>
  </si>
  <si>
    <t>FCMTV_XDC</t>
  </si>
  <si>
    <t>FCMAAB_XDC</t>
  </si>
  <si>
    <t>FCIODC_NUM</t>
  </si>
  <si>
    <t>FCIODU_NUM</t>
  </si>
  <si>
    <t>FCIODMF_NUM</t>
  </si>
  <si>
    <t>FCIODD_NUM</t>
  </si>
  <si>
    <t>FCIOFM_NUM</t>
  </si>
  <si>
    <t>FCIOFMFN_NUM</t>
  </si>
  <si>
    <t>FCIOFI_NUM</t>
  </si>
  <si>
    <t>FCBODC_NUM</t>
  </si>
  <si>
    <t>FCBODU_NUM</t>
  </si>
  <si>
    <t>FCBODMF_NUM</t>
  </si>
  <si>
    <t>FCBODD_NUM</t>
  </si>
  <si>
    <t>FCBM_NUM</t>
  </si>
  <si>
    <t>FCBMFN_NUM</t>
  </si>
  <si>
    <t>FCBMO_NUM</t>
  </si>
  <si>
    <t>FCAC_NUM</t>
  </si>
  <si>
    <t>FCDODC_PE_NUM</t>
  </si>
  <si>
    <t>FCDODCS_PE_NUM</t>
  </si>
  <si>
    <t>FCDODCH_PE_NUM</t>
  </si>
  <si>
    <t>FCDODU_PE_NUM</t>
  </si>
  <si>
    <t>FCDODUS_PE_NUM</t>
  </si>
  <si>
    <t>FCDODUH_PE_NUM</t>
  </si>
  <si>
    <t>FCDODMF_PE_NUM</t>
  </si>
  <si>
    <t>FCDODMFS_PE_NUM</t>
  </si>
  <si>
    <t>FCDODD_PE_NUM</t>
  </si>
  <si>
    <t>FCDODDS_PE_NUM</t>
  </si>
  <si>
    <t>FCDODDH_PE_NUM</t>
  </si>
  <si>
    <t>FCDOF_PE_NUM</t>
  </si>
  <si>
    <t>FCDOFMS_PE_NUM</t>
  </si>
  <si>
    <t>FCDOFMH_PE_NUM</t>
  </si>
  <si>
    <t>FCDOFMFN_PE_NUM</t>
  </si>
  <si>
    <t>FCDOFMFNS_PE_NUM</t>
  </si>
  <si>
    <t>FCDOFMFNH_PE_NUM</t>
  </si>
  <si>
    <t>FCDOFMO_PE_NUM</t>
  </si>
  <si>
    <t>FCDOFI_PE_NUM</t>
  </si>
  <si>
    <t>FCDOFILP_PE_NUM</t>
  </si>
  <si>
    <t>FCDOFINP_PE_NUM</t>
  </si>
  <si>
    <t>FCAODC_NUM</t>
  </si>
  <si>
    <t>FCAODCS_NUM</t>
  </si>
  <si>
    <t>FCAODCH_NUM</t>
  </si>
  <si>
    <t>FCAODU_NUM</t>
  </si>
  <si>
    <t>FCAODUS_NUM</t>
  </si>
  <si>
    <t>FCAODUH_NUM</t>
  </si>
  <si>
    <t>FCAODMF_NUM</t>
  </si>
  <si>
    <t>FCAODMFS_NUM</t>
  </si>
  <si>
    <t>FCAODMFH_NUM</t>
  </si>
  <si>
    <t>FCAODD_NUM</t>
  </si>
  <si>
    <t>FCAODDS_NUM</t>
  </si>
  <si>
    <t>FCAODDH_NUM</t>
  </si>
  <si>
    <t>FCAOFM_NUM</t>
  </si>
  <si>
    <t>FCAOFMS_NUM</t>
  </si>
  <si>
    <t>FCAOFMH_NUM</t>
  </si>
  <si>
    <t>FCAOFMFN_NUM</t>
  </si>
  <si>
    <t>FCAOFMFNS_NUM</t>
  </si>
  <si>
    <t>FCAOFMFNH_NUM</t>
  </si>
  <si>
    <t>FCAOFMO_NUM</t>
  </si>
  <si>
    <t>FCAOFI_NUM</t>
  </si>
  <si>
    <t>FCAOFILP_NUM</t>
  </si>
  <si>
    <t>FCAOFILN_NUM</t>
  </si>
  <si>
    <t>FCRODC_PE_NUM</t>
  </si>
  <si>
    <t>FCRODCS_PE_NUM</t>
  </si>
  <si>
    <t>FCRODCH_PE_NUM</t>
  </si>
  <si>
    <t>FCRODU_PE_NUM</t>
  </si>
  <si>
    <t>FCRODUS_PE_NUM</t>
  </si>
  <si>
    <t>FCRODUH_PE_NUM</t>
  </si>
  <si>
    <t>FCRODMF_PE_NUM</t>
  </si>
  <si>
    <t>FCRODMFS_PE_NUM</t>
  </si>
  <si>
    <t>FCRODMFH_PE_NUM</t>
  </si>
  <si>
    <t>FCRODD_PE_NUM</t>
  </si>
  <si>
    <t>FCRODDS_PE_NUM</t>
  </si>
  <si>
    <t>FCRODDH_PE_NUM</t>
  </si>
  <si>
    <t>FCRM_PE_NUM</t>
  </si>
  <si>
    <t>FCRMS_PE_NUM</t>
  </si>
  <si>
    <t>FCRMH_PE_NUM</t>
  </si>
  <si>
    <t>FCRMFN_PE_NUM</t>
  </si>
  <si>
    <t>FCRMFS_PE_NUM</t>
  </si>
  <si>
    <t>FCRMFH_PE_NUM</t>
  </si>
  <si>
    <t>FCRFO_PE_NUM</t>
  </si>
  <si>
    <t>FCNODC_NUM</t>
  </si>
  <si>
    <t>FCNODCS_NUM</t>
  </si>
  <si>
    <t>FCNODCH_NUM</t>
  </si>
  <si>
    <t>FCNODU_NUM</t>
  </si>
  <si>
    <t>FCNODUS_NUM</t>
  </si>
  <si>
    <t>FCNODUH_NUM</t>
  </si>
  <si>
    <t>FCNODMF_NUM</t>
  </si>
  <si>
    <t>FCNODMFS_NUM</t>
  </si>
  <si>
    <t>FCNODMFH_NUM</t>
  </si>
  <si>
    <t>FCNODD_NUM</t>
  </si>
  <si>
    <t>FCNODDS_NUM</t>
  </si>
  <si>
    <t>FCNODDH_NUM</t>
  </si>
  <si>
    <t>FCNM_NUM</t>
  </si>
  <si>
    <t>FCNMS_NUM</t>
  </si>
  <si>
    <t>FCNMH_NUM</t>
  </si>
  <si>
    <t>FCNMFN_NUM</t>
  </si>
  <si>
    <t>FCNMFNS_NUM</t>
  </si>
  <si>
    <t>FCNMFNH_NUM</t>
  </si>
  <si>
    <t>FCNFO_NUM</t>
  </si>
  <si>
    <t>FCLODC_XDC</t>
  </si>
  <si>
    <t>FCLODCS_XDC</t>
  </si>
  <si>
    <t>FCLODCH_XDC</t>
  </si>
  <si>
    <t>FCLODU_XDC</t>
  </si>
  <si>
    <t>FCLODUS_XDC</t>
  </si>
  <si>
    <t>FCLODUH_XDC</t>
  </si>
  <si>
    <t>FCLODMF_XDC</t>
  </si>
  <si>
    <t>FCLODMFS_XDC</t>
  </si>
  <si>
    <t>FCLODMFH_XDC</t>
  </si>
  <si>
    <t>FCLODD_XDC</t>
  </si>
  <si>
    <t>FCLODDS_XDC</t>
  </si>
  <si>
    <t>FCLODDH_XDC</t>
  </si>
  <si>
    <t>FCLOFM_XDC</t>
  </si>
  <si>
    <t>FCLOFMS_XDC</t>
  </si>
  <si>
    <t>FCLOFMH_XDC</t>
  </si>
  <si>
    <t>FCLOFMF_XDC</t>
  </si>
  <si>
    <t>FCLOFMFS_XDC</t>
  </si>
  <si>
    <t>FCLOFMFH_XDC</t>
  </si>
  <si>
    <t>FCLOFO_XDC</t>
  </si>
  <si>
    <t>FCLOFI_XDC</t>
  </si>
  <si>
    <t>FCLOFILP_XDC</t>
  </si>
  <si>
    <t>FCLOFINP_XDC</t>
  </si>
  <si>
    <t>FCSODC_XDC</t>
  </si>
  <si>
    <t>FCSODCS_XDC</t>
  </si>
  <si>
    <t>FCSODCH_XDC</t>
  </si>
  <si>
    <t>FCSODU_XDC</t>
  </si>
  <si>
    <t>FCSODUS_XDC</t>
  </si>
  <si>
    <t>FCSODUH_XDC</t>
  </si>
  <si>
    <t>FCSODMF_XDC</t>
  </si>
  <si>
    <t>FCSODMFS_XDC</t>
  </si>
  <si>
    <t>FCSODMFH_XDC</t>
  </si>
  <si>
    <t>FCSODD_XDC</t>
  </si>
  <si>
    <t>FCSODDS_XDC</t>
  </si>
  <si>
    <t>FCSODDH_XDC</t>
  </si>
  <si>
    <t>FCSM_XDC</t>
  </si>
  <si>
    <t>FCSMS_XDC</t>
  </si>
  <si>
    <t>FCSMH_XDC</t>
  </si>
  <si>
    <t>FCSMMF_XDC</t>
  </si>
  <si>
    <t>FCSMMFS_XDC</t>
  </si>
  <si>
    <t>FCSMMFH_XDC</t>
  </si>
  <si>
    <t>FCSMO_XDC</t>
  </si>
  <si>
    <t>FCDOD_PE_NUM</t>
  </si>
  <si>
    <t>FCAOD_NUM</t>
  </si>
  <si>
    <t>FCAOF_NUM</t>
  </si>
  <si>
    <t>FCROD_PE_NUM</t>
  </si>
  <si>
    <t>FCNOD_NUM</t>
  </si>
  <si>
    <t>FCLOD_XDC</t>
  </si>
  <si>
    <t>FCLOF_XDC</t>
  </si>
  <si>
    <t>FCSOD_XDC</t>
  </si>
  <si>
    <t>FCIOD_NUM</t>
  </si>
  <si>
    <t>FCIOF_NUM</t>
  </si>
  <si>
    <t>FCBOD_NUM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</si>
  <si>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</si>
  <si>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</si>
  <si>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</si>
  <si>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</si>
  <si>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</si>
  <si>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</si>
  <si>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FCDODMFH_PE_NUM</t>
  </si>
  <si>
    <t>FCDOFM_PE_NUM</t>
  </si>
  <si>
    <t>FCMT_NUM</t>
  </si>
  <si>
    <t>Other Depository Corporations</t>
  </si>
  <si>
    <t>Commercial banks</t>
  </si>
  <si>
    <t>Credit unions and financial cooperatives</t>
  </si>
  <si>
    <t>Deposit taking microfinance institutions (MFIs)</t>
  </si>
  <si>
    <t xml:space="preserve">Other deposit takers </t>
  </si>
  <si>
    <t xml:space="preserve">      of which: non-deposit taking MFIs</t>
  </si>
  <si>
    <t>Insurance corporations</t>
  </si>
  <si>
    <t>Number of Branches, Excluding Headquarters</t>
  </si>
  <si>
    <t>Deposit taking MFIs</t>
  </si>
  <si>
    <t>Other financial intermediaries</t>
  </si>
  <si>
    <t xml:space="preserve">  Non-deposit taking MFIs</t>
  </si>
  <si>
    <t xml:space="preserve">  Other OFIs</t>
  </si>
  <si>
    <t>Number of Non-branch Retail Outlets / Corresponding Agents Outlets</t>
  </si>
  <si>
    <t>Number of Automated Teller Machines (ATMs)</t>
  </si>
  <si>
    <t>Country wide</t>
  </si>
  <si>
    <t>Indicator Name</t>
  </si>
  <si>
    <t>Number of Depositors (for ODCs)/Customers (for OFIs)/Insurance Policy Holders (for Insurance corporations)</t>
  </si>
  <si>
    <t xml:space="preserve">                       household depositors</t>
  </si>
  <si>
    <t>of which: male depositors</t>
  </si>
  <si>
    <t>of which: female depositors</t>
  </si>
  <si>
    <t xml:space="preserve">         of which: SME depositors</t>
  </si>
  <si>
    <t>Other Financial Corporations</t>
  </si>
  <si>
    <t xml:space="preserve">         of which: SME customers</t>
  </si>
  <si>
    <t xml:space="preserve">                       household customers</t>
  </si>
  <si>
    <t xml:space="preserve">      Non-deposit taking MFIs</t>
  </si>
  <si>
    <t xml:space="preserve">      Other OFIs</t>
  </si>
  <si>
    <t xml:space="preserve">         of which: Life insurance policy holders</t>
  </si>
  <si>
    <t xml:space="preserve">                       Non-life insurance policy holders</t>
  </si>
  <si>
    <t>Number of Deposit Accounts (for ODCs)/Customer accounts (for OFIs)/Insurance Policies (for Insurance corporations)</t>
  </si>
  <si>
    <t xml:space="preserve">         of which: SME accounts</t>
  </si>
  <si>
    <t xml:space="preserve">                       household accounts</t>
  </si>
  <si>
    <t>of which: men-owned deposit accounts</t>
  </si>
  <si>
    <t>of which: women-owned deposit accounts</t>
  </si>
  <si>
    <t xml:space="preserve">         of which: Life insurance policies</t>
  </si>
  <si>
    <t xml:space="preserve">                       Non-life insurance policies</t>
  </si>
  <si>
    <t>Number of Borrowers</t>
  </si>
  <si>
    <t xml:space="preserve">         of which: SME borrowers</t>
  </si>
  <si>
    <t xml:space="preserve">                       household borrowers</t>
  </si>
  <si>
    <t>of which: male borrowers</t>
  </si>
  <si>
    <t>of which: female borrowers</t>
  </si>
  <si>
    <t xml:space="preserve">Other financial intermediaries </t>
  </si>
  <si>
    <t>Number of Loan Accounts</t>
  </si>
  <si>
    <t>of which: men-owned loan accounts</t>
  </si>
  <si>
    <t>of which: women-owned loan accounts</t>
  </si>
  <si>
    <t xml:space="preserve">   Other OFIs</t>
  </si>
  <si>
    <t>Number of cards</t>
  </si>
  <si>
    <t>Debit cards</t>
  </si>
  <si>
    <t>Credit cards</t>
  </si>
  <si>
    <t>Liabilities: Outstanding Deposits (for ODCs)/Acquired Funds (for OFIs)/Insurance Technical Reserves (for Insurance corporations)</t>
  </si>
  <si>
    <t xml:space="preserve">         of which: SME deposits</t>
  </si>
  <si>
    <t xml:space="preserve">                       household deposits</t>
  </si>
  <si>
    <t>of which: men-owned deposits</t>
  </si>
  <si>
    <t>of which: women-owned deposits</t>
  </si>
  <si>
    <t xml:space="preserve">  Other financial intermediaries </t>
  </si>
  <si>
    <t xml:space="preserve">         of which: funds from SMEs</t>
  </si>
  <si>
    <t xml:space="preserve">                       funds from households</t>
  </si>
  <si>
    <t xml:space="preserve">         of which: Life insurance tech. reserves</t>
  </si>
  <si>
    <t xml:space="preserve">                       Non-life insurance tech. reserves</t>
  </si>
  <si>
    <t>Assets: Outstanding Loans</t>
  </si>
  <si>
    <t xml:space="preserve">         of which: loans to SMEs</t>
  </si>
  <si>
    <t xml:space="preserve">                       loans to households</t>
  </si>
  <si>
    <t>of which: loans to men</t>
  </si>
  <si>
    <t>of which: loans to women</t>
  </si>
  <si>
    <t xml:space="preserve">    Other OFIs</t>
  </si>
  <si>
    <t>Mobile Money</t>
  </si>
  <si>
    <t>NA</t>
  </si>
  <si>
    <t/>
  </si>
  <si>
    <t>FCROOD_NUM</t>
  </si>
  <si>
    <t>FCROODC_NUM</t>
  </si>
  <si>
    <t>FCROODU_NUM</t>
  </si>
  <si>
    <t>FCROODMF_NUM</t>
  </si>
  <si>
    <t>FCROODD_NUM</t>
  </si>
  <si>
    <t>FCROM_NUM</t>
  </si>
  <si>
    <t>FCROMFN_NUM</t>
  </si>
  <si>
    <t>FCDODCHM_PE_NUM</t>
  </si>
  <si>
    <t>FCDODCHF_PE_NUM</t>
  </si>
  <si>
    <t>FCRMFHM_PE_NUM</t>
  </si>
  <si>
    <t>FCRODCHM_PE_NUM</t>
  </si>
  <si>
    <t>FCRODCHF_PE_NUM</t>
  </si>
  <si>
    <t>FCAODCHM_NUM</t>
  </si>
  <si>
    <t>FCAODCHF_NUM</t>
  </si>
  <si>
    <t>FCNODCHM_NUM</t>
  </si>
  <si>
    <t>FCNODCHF_NUM</t>
  </si>
  <si>
    <t>FCNMFNHM_NUM</t>
  </si>
  <si>
    <t>FCCDC_NUM</t>
  </si>
  <si>
    <t>FCCCC_NUM</t>
  </si>
  <si>
    <t>FCLODCHM_XDC</t>
  </si>
  <si>
    <t>FCSODCHM_XDC</t>
  </si>
  <si>
    <t>FCSODCHF_XDC</t>
  </si>
  <si>
    <t>FCSMMFHM_XDC</t>
  </si>
  <si>
    <t>FCSMMFHF_XDC</t>
  </si>
  <si>
    <r>
      <t>Other Financial Corporations</t>
    </r>
    <r>
      <rPr>
        <b/>
        <vertAlign val="superscript"/>
        <sz val="11"/>
        <rFont val="Calibri"/>
        <family val="2"/>
        <scheme val="minor"/>
      </rPr>
      <t>2</t>
    </r>
  </si>
  <si>
    <r>
      <t>Other financial intermediaries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(OFIs)</t>
    </r>
    <r>
      <rPr>
        <vertAlign val="superscript"/>
        <sz val="11"/>
        <rFont val="Calibri"/>
        <family val="2"/>
        <scheme val="minor"/>
      </rPr>
      <t>3</t>
    </r>
  </si>
  <si>
    <r>
      <t>USE OF FINANCIAL SERVICES</t>
    </r>
    <r>
      <rPr>
        <b/>
        <vertAlign val="superscript"/>
        <sz val="11"/>
        <rFont val="Calibri"/>
        <family val="2"/>
        <scheme val="minor"/>
      </rPr>
      <t>4</t>
    </r>
  </si>
  <si>
    <r>
      <t xml:space="preserve">         of which: SME</t>
    </r>
    <r>
      <rPr>
        <i/>
        <vertAlign val="superscript"/>
        <sz val="11"/>
        <rFont val="Calibri"/>
        <family val="2"/>
        <scheme val="minor"/>
      </rPr>
      <t xml:space="preserve">5 </t>
    </r>
    <r>
      <rPr>
        <i/>
        <sz val="11"/>
        <rFont val="Calibri"/>
        <family val="2"/>
        <scheme val="minor"/>
      </rPr>
      <t>depositors</t>
    </r>
  </si>
  <si>
    <t>Reported to IMF  Statistics Department</t>
  </si>
  <si>
    <t>FCRMFHF_PE_NUM</t>
  </si>
  <si>
    <t>FCNMFNHF_NUM</t>
  </si>
  <si>
    <t>FCLODCHF_XDC</t>
  </si>
  <si>
    <t>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</si>
</sst>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5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4" fillId="2" borderId="0" xfId="0" applyFont="1" applyFill="1" applyBorder="1"/>
    <xf numFmtId="0" fontId="4" fillId="0" borderId="0" xfId="0" applyFont="1" applyFill="1"/>
    <xf numFmtId="0" fontId="7" fillId="4" borderId="1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4" borderId="6" xfId="0" applyFont="1" applyFill="1" applyBorder="1"/>
    <xf numFmtId="0" fontId="7" fillId="4" borderId="7" xfId="0" applyFont="1" applyFill="1" applyBorder="1"/>
    <xf numFmtId="0" fontId="4" fillId="0" borderId="0" xfId="5" applyFont="1" applyFill="1" applyBorder="1" applyProtection="1">
      <protection locked="0"/>
    </xf>
    <xf numFmtId="0" fontId="7" fillId="0" borderId="0" xfId="3" applyFont="1" applyFill="1" applyBorder="1" applyProtection="1">
      <alignment vertical="top"/>
    </xf>
    <xf numFmtId="0" fontId="4" fillId="0" borderId="0" xfId="0" applyFont="1" applyBorder="1"/>
    <xf numFmtId="3" fontId="4" fillId="0" borderId="0" xfId="3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3" applyFont="1" applyFill="1" applyBorder="1" applyAlignment="1" applyProtection="1">
      <alignment horizontal="left" indent="1"/>
    </xf>
    <xf numFmtId="3" fontId="4" fillId="0" borderId="0" xfId="3" applyNumberFormat="1" applyFont="1" applyFill="1" applyBorder="1" applyProtection="1">
      <alignment vertical="top"/>
      <protection locked="0"/>
    </xf>
    <xf numFmtId="0" fontId="10" fillId="0" borderId="0" xfId="3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centerContinuous"/>
      <protection locked="0"/>
    </xf>
    <xf numFmtId="0" fontId="7" fillId="0" borderId="0" xfId="4" applyFont="1" applyFill="1" applyBorder="1" applyAlignment="1" applyProtection="1">
      <alignment horizontal="centerContinuous" vertical="center"/>
    </xf>
    <xf numFmtId="0" fontId="4" fillId="0" borderId="0" xfId="6" applyFont="1" applyFill="1" applyBorder="1" applyProtection="1">
      <protection locked="0"/>
    </xf>
    <xf numFmtId="0" fontId="7" fillId="0" borderId="0" xfId="3" applyFont="1" applyFill="1" applyBorder="1">
      <alignment vertical="top"/>
    </xf>
    <xf numFmtId="0" fontId="4" fillId="0" borderId="0" xfId="3" applyFont="1" applyFill="1" applyBorder="1" applyAlignment="1">
      <alignment horizontal="left" indent="1"/>
    </xf>
    <xf numFmtId="0" fontId="10" fillId="0" borderId="0" xfId="3" applyFont="1" applyFill="1" applyBorder="1" applyAlignment="1">
      <alignment horizontal="left"/>
    </xf>
    <xf numFmtId="0" fontId="4" fillId="0" borderId="0" xfId="3" applyFont="1" applyFill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centerContinuous"/>
    </xf>
    <xf numFmtId="0" fontId="4" fillId="0" borderId="0" xfId="7" applyFont="1" applyFill="1" applyBorder="1" applyProtection="1">
      <protection locked="0"/>
    </xf>
    <xf numFmtId="0" fontId="10" fillId="0" borderId="0" xfId="3" applyFont="1" applyFill="1" applyBorder="1" applyAlignment="1" applyProtection="1">
      <alignment horizontal="left" indent="1"/>
    </xf>
    <xf numFmtId="0" fontId="10" fillId="0" borderId="0" xfId="3" applyFont="1" applyFill="1" applyBorder="1" applyAlignment="1">
      <alignment horizontal="left" indent="12"/>
    </xf>
    <xf numFmtId="0" fontId="4" fillId="0" borderId="0" xfId="8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4" fillId="0" borderId="0" xfId="10" applyFont="1" applyFill="1" applyBorder="1" applyProtection="1">
      <protection locked="0"/>
    </xf>
    <xf numFmtId="0" fontId="4" fillId="0" borderId="0" xfId="3" applyFont="1" applyFill="1" applyBorder="1" applyAlignment="1">
      <alignment horizontal="left"/>
    </xf>
    <xf numFmtId="0" fontId="4" fillId="0" borderId="0" xfId="11" applyFont="1" applyFill="1" applyBorder="1" applyProtection="1">
      <protection locked="0"/>
    </xf>
    <xf numFmtId="0" fontId="4" fillId="0" borderId="0" xfId="3" applyFont="1" applyFill="1" applyBorder="1" applyProtection="1">
      <alignment vertical="top"/>
    </xf>
    <xf numFmtId="0" fontId="4" fillId="0" borderId="0" xfId="12" applyFont="1" applyFill="1" applyBorder="1" applyProtection="1">
      <protection locked="0"/>
    </xf>
    <xf numFmtId="0" fontId="4" fillId="0" borderId="0" xfId="13" applyFont="1" applyFill="1" applyBorder="1" applyAlignment="1" applyProtection="1">
      <alignment horizontal="centerContinuous"/>
      <protection locked="0"/>
    </xf>
    <xf numFmtId="0" fontId="4" fillId="0" borderId="0" xfId="3" applyFont="1" applyFill="1" applyBorder="1" applyAlignment="1" applyProtection="1">
      <alignment horizontal="left" wrapText="1" indent="1"/>
    </xf>
    <xf numFmtId="0" fontId="4" fillId="2" borderId="0" xfId="4" applyFont="1" applyFill="1" applyBorder="1" applyAlignment="1" applyProtection="1">
      <alignment horizontal="centerContinuous"/>
      <protection locked="0"/>
    </xf>
    <xf numFmtId="0" fontId="7" fillId="2" borderId="0" xfId="4" applyFont="1" applyFill="1" applyBorder="1" applyAlignment="1" applyProtection="1">
      <alignment horizontal="centerContinuous" vertical="center"/>
    </xf>
    <xf numFmtId="3" fontId="4" fillId="2" borderId="0" xfId="3" applyNumberFormat="1" applyFont="1" applyFill="1" applyBorder="1" applyProtection="1">
      <alignment vertical="top"/>
      <protection locked="0"/>
    </xf>
    <xf numFmtId="0" fontId="7" fillId="2" borderId="0" xfId="4" applyFont="1" applyFill="1" applyBorder="1" applyAlignment="1" applyProtection="1">
      <alignment horizontal="centerContinuous"/>
      <protection locked="0"/>
    </xf>
    <xf numFmtId="0" fontId="7" fillId="2" borderId="0" xfId="4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/>
      <protection locked="0"/>
    </xf>
    <xf numFmtId="0" fontId="7" fillId="2" borderId="0" xfId="4" applyFont="1" applyFill="1" applyBorder="1" applyAlignment="1" applyProtection="1">
      <alignment horizontal="center"/>
    </xf>
    <xf numFmtId="0" fontId="4" fillId="2" borderId="0" xfId="13" applyFont="1" applyFill="1" applyBorder="1" applyAlignment="1" applyProtection="1">
      <alignment horizontal="centerContinuous"/>
      <protection locked="0"/>
    </xf>
    <xf numFmtId="0" fontId="4" fillId="3" borderId="0" xfId="0" applyFont="1" applyFill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3" fontId="4" fillId="0" borderId="0" xfId="3" applyNumberFormat="1" applyFont="1" applyFill="1" applyBorder="1" applyAlignment="1" applyProtection="1">
      <alignment horizontal="left" vertical="top"/>
    </xf>
    <xf numFmtId="3" fontId="4" fillId="0" borderId="0" xfId="3" applyNumberFormat="1" applyFont="1" applyFill="1" applyBorder="1" applyAlignment="1" applyProtection="1">
      <alignment horizontal="left" vertical="top"/>
      <protection locked="0"/>
    </xf>
    <xf numFmtId="3" fontId="4" fillId="2" borderId="0" xfId="3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164" fontId="4" fillId="0" borderId="0" xfId="14" applyNumberFormat="1" applyFont="1" applyFill="1" applyBorder="1" applyAlignment="1">
      <alignment vertical="center"/>
    </xf>
  </cellXfs>
  <cellStyles count="15">
    <cellStyle name="Comma" xfId="14" builtinId="3"/>
    <cellStyle name="Normal" xfId="0" builtinId="0"/>
    <cellStyle name="Normal 2" xfId="2"/>
    <cellStyle name="Normal 20" xfId="5"/>
    <cellStyle name="Normal 23" xfId="6"/>
    <cellStyle name="Normal 26" xfId="7"/>
    <cellStyle name="Normal 29" xfId="8"/>
    <cellStyle name="Normal 31" xfId="9"/>
    <cellStyle name="Normal 34" xfId="10"/>
    <cellStyle name="Normal 36" xfId="11"/>
    <cellStyle name="Normal 37" xfId="12"/>
    <cellStyle name="Normal 4" xfId="1"/>
    <cellStyle name="Normal_Blank Template_GFSYQ_v2.3 Feb 2006 2" xfId="4"/>
    <cellStyle name="Normal_FAS_IntelligentTemplateTool_V00(test)" xfId="13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Serbia\STA%20Standard%20Reports\Copy%20of%20FA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ASurvey"/>
      <sheetName val="Report Form"/>
    </sheetNames>
    <sheetDataSet>
      <sheetData sheetId="0">
        <row r="9">
          <cell r="S9" t="str">
            <v>Million</v>
          </cell>
        </row>
        <row r="11">
          <cell r="S11" t="str">
            <v>Domestic Currency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J218"/>
  <sheetViews>
    <sheetView tabSelected="1" topLeftCell="B1" workbookViewId="0">
      <pane ySplit="1" topLeftCell="A155" activePane="bottomLeft" state="frozen"/>
      <selection activeCell="B1" sqref="B1"/>
      <selection pane="bottomLeft" activeCell="U206" sqref="U206"/>
    </sheetView>
  </sheetViews>
  <sheetFormatPr defaultRowHeight="15" x14ac:dyDescent="0.25"/>
  <cols>
    <col min="1" max="1" width="23.140625" style="16" bestFit="1" customWidth="1"/>
    <col min="2" max="2" width="68.42578125" style="16" customWidth="1"/>
    <col min="3" max="3" width="28.140625" style="15" hidden="1" customWidth="1"/>
    <col min="4" max="4" width="11.42578125" style="15" customWidth="1"/>
    <col min="5" max="6" width="9.42578125" style="60" customWidth="1"/>
    <col min="7" max="14" width="10.140625" style="60" customWidth="1"/>
    <col min="15" max="15" width="10.140625" style="60" bestFit="1" customWidth="1"/>
    <col min="16" max="16" width="9" style="60" customWidth="1"/>
    <col min="17" max="17" width="11.5703125" style="60" bestFit="1" customWidth="1"/>
    <col min="18" max="18" width="10.140625" style="60" bestFit="1" customWidth="1"/>
    <col min="19" max="19" width="11.140625" style="60" bestFit="1" customWidth="1"/>
    <col min="20" max="55" width="10.140625" style="60" bestFit="1" customWidth="1"/>
    <col min="56" max="331" width="10.140625" style="15" bestFit="1" customWidth="1"/>
    <col min="332" max="16233" width="9.140625" style="2"/>
    <col min="16234" max="16234" width="9.28515625" style="2" bestFit="1" customWidth="1"/>
    <col min="16235" max="16383" width="9.140625" style="2"/>
    <col min="16384" max="16384" width="9.140625" style="2" customWidth="1"/>
  </cols>
  <sheetData>
    <row r="1" spans="1:331 16233:16234" ht="7.5" customHeight="1" thickBot="1" x14ac:dyDescent="0.3">
      <c r="A1" s="6"/>
      <c r="B1" s="6"/>
      <c r="C1" s="7"/>
      <c r="D1" s="8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</row>
    <row r="2" spans="1:331 16233:16234" x14ac:dyDescent="0.25">
      <c r="A2" s="3" t="s">
        <v>177</v>
      </c>
      <c r="B2" s="1" t="s">
        <v>178</v>
      </c>
      <c r="C2" s="10" t="s">
        <v>179</v>
      </c>
      <c r="D2" s="9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</row>
    <row r="3" spans="1:331 16233:16234" x14ac:dyDescent="0.25">
      <c r="A3" s="3" t="s">
        <v>180</v>
      </c>
      <c r="B3" s="1" t="s">
        <v>181</v>
      </c>
      <c r="C3" s="10" t="s">
        <v>182</v>
      </c>
      <c r="D3" s="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</row>
    <row r="4" spans="1:331 16233:16234" x14ac:dyDescent="0.25">
      <c r="A4" s="3" t="s">
        <v>0</v>
      </c>
      <c r="B4" s="1" t="s">
        <v>17</v>
      </c>
      <c r="C4" s="10" t="s">
        <v>15</v>
      </c>
      <c r="D4" s="9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WZI4" s="2" t="s">
        <v>10</v>
      </c>
      <c r="WZJ4" s="2">
        <v>0</v>
      </c>
    </row>
    <row r="5" spans="1:331 16233:16234" x14ac:dyDescent="0.25">
      <c r="A5" s="3" t="s">
        <v>1</v>
      </c>
      <c r="B5" s="1" t="s">
        <v>285</v>
      </c>
      <c r="C5" s="10" t="s">
        <v>12</v>
      </c>
      <c r="D5" s="9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WZI5" s="2" t="s">
        <v>9</v>
      </c>
      <c r="WZJ5" s="2">
        <v>3</v>
      </c>
    </row>
    <row r="6" spans="1:331 16233:16234" ht="15.75" thickBot="1" x14ac:dyDescent="0.3">
      <c r="A6" s="4" t="s">
        <v>2</v>
      </c>
      <c r="B6" s="11" t="s">
        <v>16</v>
      </c>
      <c r="C6" s="12" t="s">
        <v>13</v>
      </c>
      <c r="D6" s="9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WZI6" s="2" t="s">
        <v>4</v>
      </c>
      <c r="WZJ6" s="2">
        <v>6</v>
      </c>
    </row>
    <row r="7" spans="1:331 16233:16234" x14ac:dyDescent="0.25">
      <c r="A7" s="3" t="s">
        <v>3</v>
      </c>
      <c r="B7" s="1" t="s">
        <v>4</v>
      </c>
      <c r="C7" s="13" t="str">
        <f>"Frequency = "&amp;IF(B7="A","Annual",IF(B7="Q", "Quarterly", "Monthly"))</f>
        <v>Frequency = Annual</v>
      </c>
      <c r="D7" s="9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</row>
    <row r="8" spans="1:331 16233:16234" ht="15.75" thickBot="1" x14ac:dyDescent="0.3">
      <c r="A8" s="4" t="s">
        <v>11</v>
      </c>
      <c r="B8" s="14" t="s">
        <v>281</v>
      </c>
      <c r="C8" s="12" t="s">
        <v>14</v>
      </c>
      <c r="D8" s="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</row>
    <row r="9" spans="1:331 16233:16234" ht="15.75" thickBot="1" x14ac:dyDescent="0.3">
      <c r="A9" s="5"/>
      <c r="B9" s="9"/>
      <c r="C9" s="9"/>
      <c r="D9" s="9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</row>
    <row r="10" spans="1:331 16233:16234" x14ac:dyDescent="0.25">
      <c r="A10" s="17" t="s">
        <v>8</v>
      </c>
      <c r="B10" s="18" t="s">
        <v>7</v>
      </c>
      <c r="C10" s="18" t="s">
        <v>6</v>
      </c>
      <c r="D10" s="18" t="s">
        <v>5</v>
      </c>
      <c r="E10" s="56">
        <v>2004</v>
      </c>
      <c r="F10" s="56">
        <v>2005</v>
      </c>
      <c r="G10" s="56">
        <v>2006</v>
      </c>
      <c r="H10" s="56">
        <v>2007</v>
      </c>
      <c r="I10" s="56">
        <v>2008</v>
      </c>
      <c r="J10" s="56">
        <v>2009</v>
      </c>
      <c r="K10" s="56">
        <v>2010</v>
      </c>
      <c r="L10" s="56">
        <v>2011</v>
      </c>
      <c r="M10" s="56">
        <v>2012</v>
      </c>
      <c r="N10" s="56">
        <v>2013</v>
      </c>
      <c r="O10" s="56">
        <v>2014</v>
      </c>
      <c r="P10" s="56">
        <v>2015</v>
      </c>
      <c r="Q10" s="56">
        <v>2016</v>
      </c>
      <c r="R10" s="56">
        <v>2017</v>
      </c>
      <c r="S10" s="56">
        <v>2018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</row>
    <row r="11" spans="1:331 16233:16234" s="23" customFormat="1" x14ac:dyDescent="0.25">
      <c r="A11" s="19" t="s">
        <v>174</v>
      </c>
      <c r="B11" s="20" t="s">
        <v>186</v>
      </c>
      <c r="C11" s="19" t="s">
        <v>174</v>
      </c>
      <c r="D11" s="21">
        <v>0</v>
      </c>
      <c r="E11" s="57" t="s">
        <v>251</v>
      </c>
      <c r="F11" s="57" t="s">
        <v>251</v>
      </c>
      <c r="G11" s="57" t="s">
        <v>251</v>
      </c>
      <c r="H11" s="57" t="s">
        <v>251</v>
      </c>
      <c r="I11" s="57" t="s">
        <v>251</v>
      </c>
      <c r="J11" s="57" t="s">
        <v>251</v>
      </c>
      <c r="K11" s="57" t="s">
        <v>251</v>
      </c>
      <c r="L11" s="57" t="s">
        <v>251</v>
      </c>
      <c r="M11" s="57" t="s">
        <v>251</v>
      </c>
      <c r="N11" s="57" t="s">
        <v>251</v>
      </c>
      <c r="O11" s="57" t="s">
        <v>251</v>
      </c>
      <c r="P11" s="57" t="s">
        <v>251</v>
      </c>
      <c r="Q11" s="57" t="s">
        <v>251</v>
      </c>
      <c r="R11" s="57" t="s">
        <v>251</v>
      </c>
      <c r="S11" s="57" t="s">
        <v>251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</row>
    <row r="12" spans="1:331 16233:16234" s="23" customFormat="1" x14ac:dyDescent="0.25">
      <c r="A12" s="19" t="s">
        <v>29</v>
      </c>
      <c r="B12" s="24" t="s">
        <v>187</v>
      </c>
      <c r="C12" s="19" t="s">
        <v>29</v>
      </c>
      <c r="D12" s="21">
        <v>0</v>
      </c>
      <c r="E12" s="58">
        <v>4</v>
      </c>
      <c r="F12" s="58">
        <v>4</v>
      </c>
      <c r="G12" s="58">
        <v>4</v>
      </c>
      <c r="H12" s="58">
        <v>5</v>
      </c>
      <c r="I12" s="58">
        <v>5</v>
      </c>
      <c r="J12" s="58">
        <v>5</v>
      </c>
      <c r="K12" s="58">
        <v>5</v>
      </c>
      <c r="L12" s="58">
        <v>5</v>
      </c>
      <c r="M12" s="58">
        <v>5</v>
      </c>
      <c r="N12" s="58">
        <v>5</v>
      </c>
      <c r="O12" s="58">
        <v>5</v>
      </c>
      <c r="P12" s="58">
        <v>5</v>
      </c>
      <c r="Q12" s="58">
        <v>5</v>
      </c>
      <c r="R12" s="58">
        <v>5</v>
      </c>
      <c r="S12" s="58">
        <v>5</v>
      </c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</row>
    <row r="13" spans="1:331 16233:16234" s="23" customFormat="1" x14ac:dyDescent="0.25">
      <c r="A13" s="19" t="s">
        <v>30</v>
      </c>
      <c r="B13" s="24" t="s">
        <v>188</v>
      </c>
      <c r="C13" s="19" t="s">
        <v>30</v>
      </c>
      <c r="D13" s="21">
        <v>0</v>
      </c>
      <c r="E13" s="58"/>
      <c r="F13" s="58"/>
      <c r="G13" s="58"/>
      <c r="H13" s="58"/>
      <c r="I13" s="58"/>
      <c r="J13" s="58"/>
      <c r="K13" s="58"/>
      <c r="L13" s="58"/>
      <c r="M13" s="58">
        <v>211</v>
      </c>
      <c r="N13" s="58">
        <v>233</v>
      </c>
      <c r="O13" s="58">
        <v>230</v>
      </c>
      <c r="P13" s="58">
        <v>174</v>
      </c>
      <c r="Q13" s="58">
        <v>196</v>
      </c>
      <c r="R13" s="58">
        <v>179</v>
      </c>
      <c r="S13" s="58">
        <v>157</v>
      </c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</row>
    <row r="14" spans="1:331 16233:16234" s="23" customFormat="1" x14ac:dyDescent="0.25">
      <c r="A14" s="19" t="s">
        <v>31</v>
      </c>
      <c r="B14" s="24" t="s">
        <v>189</v>
      </c>
      <c r="C14" s="19" t="s">
        <v>31</v>
      </c>
      <c r="D14" s="21">
        <v>0</v>
      </c>
      <c r="E14" s="58"/>
      <c r="F14" s="58"/>
      <c r="G14" s="58"/>
      <c r="H14" s="58"/>
      <c r="I14" s="58"/>
      <c r="J14" s="58">
        <v>1</v>
      </c>
      <c r="K14" s="58">
        <v>1</v>
      </c>
      <c r="L14" s="58">
        <v>1</v>
      </c>
      <c r="M14" s="58">
        <v>1</v>
      </c>
      <c r="N14" s="58">
        <v>1</v>
      </c>
      <c r="O14" s="58">
        <v>1</v>
      </c>
      <c r="P14" s="58">
        <v>1</v>
      </c>
      <c r="Q14" s="58">
        <v>1</v>
      </c>
      <c r="R14" s="58">
        <v>1</v>
      </c>
      <c r="S14" s="58">
        <v>2</v>
      </c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</row>
    <row r="15" spans="1:331 16233:16234" s="23" customFormat="1" x14ac:dyDescent="0.25">
      <c r="A15" s="19" t="s">
        <v>32</v>
      </c>
      <c r="B15" s="24" t="s">
        <v>190</v>
      </c>
      <c r="C15" s="19" t="s">
        <v>32</v>
      </c>
      <c r="D15" s="21">
        <v>0</v>
      </c>
      <c r="E15" s="58"/>
      <c r="F15" s="58"/>
      <c r="G15" s="58"/>
      <c r="H15" s="58">
        <v>1</v>
      </c>
      <c r="I15" s="58">
        <v>1</v>
      </c>
      <c r="J15" s="58">
        <v>1</v>
      </c>
      <c r="K15" s="58">
        <v>1</v>
      </c>
      <c r="L15" s="58">
        <v>1</v>
      </c>
      <c r="M15" s="58">
        <v>1</v>
      </c>
      <c r="N15" s="58">
        <v>1</v>
      </c>
      <c r="O15" s="58">
        <v>1</v>
      </c>
      <c r="P15" s="58">
        <v>1</v>
      </c>
      <c r="Q15" s="58">
        <v>1</v>
      </c>
      <c r="R15" s="58">
        <v>1</v>
      </c>
      <c r="S15" s="58">
        <v>1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</row>
    <row r="16" spans="1:331 16233:16234" s="23" customFormat="1" ht="17.25" x14ac:dyDescent="0.25">
      <c r="A16" s="19" t="s">
        <v>175</v>
      </c>
      <c r="B16" s="20" t="s">
        <v>277</v>
      </c>
      <c r="C16" s="19" t="s">
        <v>175</v>
      </c>
      <c r="D16" s="21">
        <v>0</v>
      </c>
      <c r="E16" s="58" t="s">
        <v>251</v>
      </c>
      <c r="F16" s="58" t="s">
        <v>251</v>
      </c>
      <c r="G16" s="58" t="s">
        <v>251</v>
      </c>
      <c r="H16" s="58" t="s">
        <v>251</v>
      </c>
      <c r="I16" s="58" t="s">
        <v>251</v>
      </c>
      <c r="J16" s="58" t="s">
        <v>251</v>
      </c>
      <c r="K16" s="58" t="s">
        <v>251</v>
      </c>
      <c r="L16" s="58" t="s">
        <v>251</v>
      </c>
      <c r="M16" s="58" t="s">
        <v>251</v>
      </c>
      <c r="N16" s="58" t="s">
        <v>251</v>
      </c>
      <c r="O16" s="58" t="s">
        <v>251</v>
      </c>
      <c r="P16" s="58" t="s">
        <v>251</v>
      </c>
      <c r="Q16" s="58" t="s">
        <v>251</v>
      </c>
      <c r="R16" s="58" t="s">
        <v>251</v>
      </c>
      <c r="S16" s="58" t="s">
        <v>251</v>
      </c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</row>
    <row r="17" spans="1:331" s="23" customFormat="1" ht="17.25" x14ac:dyDescent="0.25">
      <c r="A17" s="19" t="s">
        <v>33</v>
      </c>
      <c r="B17" s="24" t="s">
        <v>278</v>
      </c>
      <c r="C17" s="19" t="s">
        <v>33</v>
      </c>
      <c r="D17" s="21">
        <v>0</v>
      </c>
      <c r="E17" s="58">
        <v>1</v>
      </c>
      <c r="F17" s="58">
        <v>1</v>
      </c>
      <c r="G17" s="58">
        <v>1</v>
      </c>
      <c r="H17" s="58">
        <v>2</v>
      </c>
      <c r="I17" s="58">
        <v>2</v>
      </c>
      <c r="J17" s="58">
        <v>2</v>
      </c>
      <c r="K17" s="58">
        <v>2</v>
      </c>
      <c r="L17" s="58">
        <v>2</v>
      </c>
      <c r="M17" s="58">
        <v>2</v>
      </c>
      <c r="N17" s="58">
        <v>2</v>
      </c>
      <c r="O17" s="58">
        <v>2</v>
      </c>
      <c r="P17" s="58">
        <v>2</v>
      </c>
      <c r="Q17" s="58">
        <v>2</v>
      </c>
      <c r="R17" s="58">
        <v>2</v>
      </c>
      <c r="S17" s="58">
        <v>2</v>
      </c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</row>
    <row r="18" spans="1:331" s="23" customFormat="1" x14ac:dyDescent="0.25">
      <c r="A18" s="19" t="s">
        <v>34</v>
      </c>
      <c r="B18" s="26" t="s">
        <v>191</v>
      </c>
      <c r="C18" s="19" t="s">
        <v>34</v>
      </c>
      <c r="D18" s="21"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</row>
    <row r="19" spans="1:331" s="23" customFormat="1" x14ac:dyDescent="0.25">
      <c r="A19" s="19" t="s">
        <v>35</v>
      </c>
      <c r="B19" s="24" t="s">
        <v>192</v>
      </c>
      <c r="C19" s="19" t="s">
        <v>35</v>
      </c>
      <c r="D19" s="21">
        <v>0</v>
      </c>
      <c r="E19" s="58">
        <v>34</v>
      </c>
      <c r="F19" s="58">
        <v>37</v>
      </c>
      <c r="G19" s="58">
        <v>29</v>
      </c>
      <c r="H19" s="58">
        <v>6</v>
      </c>
      <c r="I19" s="58">
        <v>15</v>
      </c>
      <c r="J19" s="58">
        <v>15</v>
      </c>
      <c r="K19" s="58">
        <v>15</v>
      </c>
      <c r="L19" s="58">
        <v>13</v>
      </c>
      <c r="M19" s="58">
        <v>15</v>
      </c>
      <c r="N19" s="58">
        <v>15</v>
      </c>
      <c r="O19" s="58">
        <v>15</v>
      </c>
      <c r="P19" s="58">
        <v>16</v>
      </c>
      <c r="Q19" s="58">
        <v>16</v>
      </c>
      <c r="R19" s="58">
        <v>16</v>
      </c>
      <c r="S19" s="58">
        <v>17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</row>
    <row r="20" spans="1:331" s="1" customFormat="1" x14ac:dyDescent="0.25">
      <c r="A20" s="47"/>
      <c r="B20" s="48" t="s">
        <v>193</v>
      </c>
      <c r="C20" s="47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</row>
    <row r="21" spans="1:331" s="23" customFormat="1" x14ac:dyDescent="0.25">
      <c r="A21" s="27"/>
      <c r="B21" s="28"/>
      <c r="C21" s="19"/>
      <c r="D21" s="21"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</row>
    <row r="22" spans="1:331" s="23" customFormat="1" x14ac:dyDescent="0.25">
      <c r="A22" s="29" t="s">
        <v>176</v>
      </c>
      <c r="B22" s="20" t="s">
        <v>186</v>
      </c>
      <c r="C22" s="19" t="s">
        <v>176</v>
      </c>
      <c r="D22" s="21">
        <v>0</v>
      </c>
      <c r="E22" s="58" t="s">
        <v>251</v>
      </c>
      <c r="F22" s="58" t="s">
        <v>251</v>
      </c>
      <c r="G22" s="58" t="s">
        <v>251</v>
      </c>
      <c r="H22" s="58" t="s">
        <v>251</v>
      </c>
      <c r="I22" s="58" t="s">
        <v>251</v>
      </c>
      <c r="J22" s="58" t="s">
        <v>251</v>
      </c>
      <c r="K22" s="58" t="s">
        <v>251</v>
      </c>
      <c r="L22" s="58" t="s">
        <v>251</v>
      </c>
      <c r="M22" s="58" t="s">
        <v>251</v>
      </c>
      <c r="N22" s="58" t="s">
        <v>251</v>
      </c>
      <c r="O22" s="58" t="s">
        <v>251</v>
      </c>
      <c r="P22" s="58" t="s">
        <v>251</v>
      </c>
      <c r="Q22" s="58" t="s">
        <v>251</v>
      </c>
      <c r="R22" s="58" t="s">
        <v>251</v>
      </c>
      <c r="S22" s="58" t="s">
        <v>251</v>
      </c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</row>
    <row r="23" spans="1:331" s="23" customFormat="1" x14ac:dyDescent="0.25">
      <c r="A23" s="19" t="s">
        <v>36</v>
      </c>
      <c r="B23" s="24" t="s">
        <v>187</v>
      </c>
      <c r="C23" s="19" t="s">
        <v>36</v>
      </c>
      <c r="D23" s="21">
        <v>0</v>
      </c>
      <c r="E23" s="58">
        <v>20</v>
      </c>
      <c r="F23" s="58">
        <v>20</v>
      </c>
      <c r="G23" s="58">
        <v>21</v>
      </c>
      <c r="H23" s="58">
        <v>23</v>
      </c>
      <c r="I23" s="58">
        <v>23</v>
      </c>
      <c r="J23" s="58">
        <v>23</v>
      </c>
      <c r="K23" s="58">
        <v>25</v>
      </c>
      <c r="L23" s="58">
        <v>26</v>
      </c>
      <c r="M23" s="58">
        <v>29</v>
      </c>
      <c r="N23" s="58">
        <v>30</v>
      </c>
      <c r="O23" s="58">
        <v>32</v>
      </c>
      <c r="P23" s="58">
        <v>31</v>
      </c>
      <c r="Q23" s="58">
        <v>31</v>
      </c>
      <c r="R23" s="58">
        <v>31</v>
      </c>
      <c r="S23" s="58">
        <v>32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</row>
    <row r="24" spans="1:331" s="23" customFormat="1" x14ac:dyDescent="0.25">
      <c r="A24" s="19" t="s">
        <v>37</v>
      </c>
      <c r="B24" s="24" t="s">
        <v>188</v>
      </c>
      <c r="C24" s="19" t="s">
        <v>37</v>
      </c>
      <c r="D24" s="21">
        <v>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</row>
    <row r="25" spans="1:331" s="23" customFormat="1" x14ac:dyDescent="0.25">
      <c r="A25" s="19" t="s">
        <v>38</v>
      </c>
      <c r="B25" s="24" t="s">
        <v>194</v>
      </c>
      <c r="C25" s="19" t="s">
        <v>38</v>
      </c>
      <c r="D25" s="21">
        <v>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</row>
    <row r="26" spans="1:331" s="23" customFormat="1" x14ac:dyDescent="0.25">
      <c r="A26" s="19" t="s">
        <v>39</v>
      </c>
      <c r="B26" s="24" t="s">
        <v>190</v>
      </c>
      <c r="C26" s="19" t="s">
        <v>39</v>
      </c>
      <c r="D26" s="21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1</v>
      </c>
      <c r="Q26" s="58">
        <v>1</v>
      </c>
      <c r="R26" s="58">
        <v>1</v>
      </c>
      <c r="S26" s="58">
        <v>1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</row>
    <row r="27" spans="1:331" s="23" customFormat="1" x14ac:dyDescent="0.25">
      <c r="A27" s="19" t="s">
        <v>40</v>
      </c>
      <c r="B27" s="20" t="s">
        <v>195</v>
      </c>
      <c r="C27" s="19" t="s">
        <v>40</v>
      </c>
      <c r="D27" s="21">
        <v>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</row>
    <row r="28" spans="1:331" s="23" customFormat="1" x14ac:dyDescent="0.25">
      <c r="A28" s="19" t="s">
        <v>41</v>
      </c>
      <c r="B28" s="26" t="s">
        <v>196</v>
      </c>
      <c r="C28" s="19" t="s">
        <v>41</v>
      </c>
      <c r="D28" s="21"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</row>
    <row r="29" spans="1:331" s="23" customFormat="1" x14ac:dyDescent="0.25">
      <c r="A29" s="19" t="s">
        <v>42</v>
      </c>
      <c r="B29" s="26" t="s">
        <v>197</v>
      </c>
      <c r="C29" s="19" t="s">
        <v>42</v>
      </c>
      <c r="D29" s="21">
        <v>0</v>
      </c>
      <c r="E29" s="58">
        <v>3</v>
      </c>
      <c r="F29" s="58">
        <v>3</v>
      </c>
      <c r="G29" s="58">
        <v>3</v>
      </c>
      <c r="H29" s="58">
        <v>3</v>
      </c>
      <c r="I29" s="58">
        <v>3</v>
      </c>
      <c r="J29" s="58">
        <v>3</v>
      </c>
      <c r="K29" s="58">
        <v>3</v>
      </c>
      <c r="L29" s="58">
        <v>3</v>
      </c>
      <c r="M29" s="58">
        <v>3</v>
      </c>
      <c r="N29" s="58">
        <v>3</v>
      </c>
      <c r="O29" s="58">
        <v>3</v>
      </c>
      <c r="P29" s="58">
        <v>3</v>
      </c>
      <c r="Q29" s="58">
        <v>3</v>
      </c>
      <c r="R29" s="58">
        <v>3</v>
      </c>
      <c r="S29" s="58">
        <v>4</v>
      </c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</row>
    <row r="30" spans="1:331" s="1" customFormat="1" x14ac:dyDescent="0.25">
      <c r="A30" s="47"/>
      <c r="B30" s="48" t="s">
        <v>198</v>
      </c>
      <c r="C30" s="47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</row>
    <row r="31" spans="1:331" s="23" customFormat="1" x14ac:dyDescent="0.25">
      <c r="A31" s="29" t="s">
        <v>253</v>
      </c>
      <c r="B31" s="30" t="s">
        <v>186</v>
      </c>
      <c r="C31" s="29" t="s">
        <v>253</v>
      </c>
      <c r="D31" s="21">
        <v>0</v>
      </c>
      <c r="E31" s="58" t="s">
        <v>251</v>
      </c>
      <c r="F31" s="58" t="s">
        <v>251</v>
      </c>
      <c r="G31" s="58" t="s">
        <v>251</v>
      </c>
      <c r="H31" s="58" t="s">
        <v>251</v>
      </c>
      <c r="I31" s="58" t="s">
        <v>251</v>
      </c>
      <c r="J31" s="58" t="s">
        <v>251</v>
      </c>
      <c r="K31" s="58" t="s">
        <v>251</v>
      </c>
      <c r="L31" s="58" t="s">
        <v>251</v>
      </c>
      <c r="M31" s="58" t="s">
        <v>251</v>
      </c>
      <c r="N31" s="58" t="s">
        <v>251</v>
      </c>
      <c r="O31" s="58" t="s">
        <v>251</v>
      </c>
      <c r="P31" s="58" t="s">
        <v>251</v>
      </c>
      <c r="Q31" s="58" t="s">
        <v>251</v>
      </c>
      <c r="R31" s="58" t="s">
        <v>251</v>
      </c>
      <c r="S31" s="58" t="s">
        <v>251</v>
      </c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</row>
    <row r="32" spans="1:331" s="23" customFormat="1" x14ac:dyDescent="0.25">
      <c r="A32" s="19" t="s">
        <v>254</v>
      </c>
      <c r="B32" s="31" t="s">
        <v>187</v>
      </c>
      <c r="C32" s="19" t="s">
        <v>254</v>
      </c>
      <c r="D32" s="21">
        <v>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>
        <v>28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</row>
    <row r="33" spans="1:331" s="23" customFormat="1" x14ac:dyDescent="0.25">
      <c r="A33" s="19" t="s">
        <v>255</v>
      </c>
      <c r="B33" s="31" t="s">
        <v>188</v>
      </c>
      <c r="C33" s="19" t="s">
        <v>255</v>
      </c>
      <c r="D33" s="21">
        <v>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</row>
    <row r="34" spans="1:331" s="23" customFormat="1" x14ac:dyDescent="0.25">
      <c r="A34" s="19" t="s">
        <v>256</v>
      </c>
      <c r="B34" s="31" t="s">
        <v>194</v>
      </c>
      <c r="C34" s="19" t="s">
        <v>256</v>
      </c>
      <c r="D34" s="21">
        <v>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</row>
    <row r="35" spans="1:331" s="23" customFormat="1" x14ac:dyDescent="0.25">
      <c r="A35" s="19" t="s">
        <v>257</v>
      </c>
      <c r="B35" s="31" t="s">
        <v>190</v>
      </c>
      <c r="C35" s="19" t="s">
        <v>257</v>
      </c>
      <c r="D35" s="21">
        <v>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</row>
    <row r="36" spans="1:331" s="23" customFormat="1" x14ac:dyDescent="0.25">
      <c r="A36" s="19" t="s">
        <v>258</v>
      </c>
      <c r="B36" s="30" t="s">
        <v>195</v>
      </c>
      <c r="C36" s="19" t="s">
        <v>258</v>
      </c>
      <c r="D36" s="21">
        <v>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</row>
    <row r="37" spans="1:331" s="23" customFormat="1" x14ac:dyDescent="0.25">
      <c r="A37" s="19" t="s">
        <v>259</v>
      </c>
      <c r="B37" s="32" t="s">
        <v>196</v>
      </c>
      <c r="C37" s="19" t="s">
        <v>259</v>
      </c>
      <c r="D37" s="21">
        <v>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</row>
    <row r="38" spans="1:331" s="1" customFormat="1" x14ac:dyDescent="0.25">
      <c r="A38" s="47"/>
      <c r="B38" s="48" t="s">
        <v>199</v>
      </c>
      <c r="C38" s="47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</row>
    <row r="39" spans="1:331" s="23" customFormat="1" x14ac:dyDescent="0.25">
      <c r="A39" s="27"/>
      <c r="B39" s="28"/>
      <c r="C39" s="27"/>
      <c r="D39" s="21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</row>
    <row r="40" spans="1:331" s="23" customFormat="1" x14ac:dyDescent="0.25">
      <c r="A40" s="19" t="s">
        <v>43</v>
      </c>
      <c r="B40" s="33" t="s">
        <v>200</v>
      </c>
      <c r="C40" s="19" t="s">
        <v>43</v>
      </c>
      <c r="D40" s="21">
        <v>0</v>
      </c>
      <c r="E40" s="58">
        <v>6</v>
      </c>
      <c r="F40" s="58">
        <v>8</v>
      </c>
      <c r="G40" s="58">
        <v>8</v>
      </c>
      <c r="H40" s="58">
        <v>14</v>
      </c>
      <c r="I40" s="58">
        <v>27</v>
      </c>
      <c r="J40" s="58">
        <v>34</v>
      </c>
      <c r="K40" s="58">
        <v>41</v>
      </c>
      <c r="L40" s="58">
        <v>43</v>
      </c>
      <c r="M40" s="58">
        <v>53</v>
      </c>
      <c r="N40" s="58">
        <v>57</v>
      </c>
      <c r="O40" s="58">
        <v>57</v>
      </c>
      <c r="P40" s="58">
        <v>67</v>
      </c>
      <c r="Q40" s="58">
        <v>70</v>
      </c>
      <c r="R40" s="58">
        <v>86</v>
      </c>
      <c r="S40" s="58">
        <v>86</v>
      </c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</row>
    <row r="41" spans="1:331" s="1" customFormat="1" ht="17.25" x14ac:dyDescent="0.25">
      <c r="A41" s="50"/>
      <c r="B41" s="51" t="s">
        <v>279</v>
      </c>
      <c r="C41" s="50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49"/>
      <c r="JD41" s="49"/>
      <c r="JE41" s="49"/>
      <c r="JF41" s="49"/>
      <c r="JG41" s="49"/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/>
      <c r="JY41" s="49"/>
      <c r="JZ41" s="49"/>
      <c r="KA41" s="49"/>
      <c r="KB41" s="49"/>
      <c r="KC41" s="49"/>
      <c r="KD41" s="49"/>
      <c r="KE41" s="49"/>
      <c r="KF41" s="49"/>
      <c r="KG41" s="49"/>
      <c r="KH41" s="49"/>
      <c r="KI41" s="49"/>
      <c r="KJ41" s="49"/>
      <c r="KK41" s="49"/>
      <c r="KL41" s="49"/>
      <c r="KM41" s="49"/>
      <c r="KN41" s="49"/>
      <c r="KO41" s="49"/>
      <c r="KP41" s="49"/>
      <c r="KQ41" s="49"/>
      <c r="KR41" s="49"/>
      <c r="KS41" s="49"/>
      <c r="KT41" s="49"/>
      <c r="KU41" s="49"/>
      <c r="KV41" s="49"/>
      <c r="KW41" s="49"/>
      <c r="KX41" s="49"/>
      <c r="KY41" s="49"/>
      <c r="KZ41" s="49"/>
      <c r="LA41" s="49"/>
      <c r="LB41" s="49"/>
      <c r="LC41" s="49"/>
      <c r="LD41" s="49"/>
      <c r="LE41" s="49"/>
      <c r="LF41" s="49"/>
      <c r="LG41" s="49"/>
      <c r="LH41" s="49"/>
      <c r="LI41" s="49"/>
      <c r="LJ41" s="49"/>
      <c r="LK41" s="49"/>
      <c r="LL41" s="49"/>
      <c r="LM41" s="49"/>
      <c r="LN41" s="49"/>
      <c r="LO41" s="49"/>
      <c r="LP41" s="49"/>
      <c r="LQ41" s="49"/>
      <c r="LR41" s="49"/>
      <c r="LS41" s="49"/>
    </row>
    <row r="42" spans="1:331" s="1" customFormat="1" x14ac:dyDescent="0.25">
      <c r="A42" s="52"/>
      <c r="B42" s="53" t="s">
        <v>201</v>
      </c>
      <c r="C42" s="52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/>
      <c r="KF42" s="49"/>
      <c r="KG42" s="49"/>
      <c r="KH42" s="49"/>
      <c r="KI42" s="49"/>
      <c r="KJ42" s="49"/>
      <c r="KK42" s="49"/>
      <c r="KL42" s="49"/>
      <c r="KM42" s="49"/>
      <c r="KN42" s="49"/>
      <c r="KO42" s="49"/>
      <c r="KP42" s="49"/>
      <c r="KQ42" s="49"/>
      <c r="KR42" s="49"/>
      <c r="KS42" s="49"/>
      <c r="KT42" s="49"/>
      <c r="KU42" s="49"/>
      <c r="KV42" s="49"/>
      <c r="KW42" s="49"/>
      <c r="KX42" s="49"/>
      <c r="KY42" s="49"/>
      <c r="KZ42" s="49"/>
      <c r="LA42" s="49"/>
      <c r="LB42" s="49"/>
      <c r="LC42" s="49"/>
      <c r="LD42" s="49"/>
      <c r="LE42" s="49"/>
      <c r="LF42" s="49"/>
      <c r="LG42" s="49"/>
      <c r="LH42" s="49"/>
      <c r="LI42" s="49"/>
      <c r="LJ42" s="49"/>
      <c r="LK42" s="49"/>
      <c r="LL42" s="49"/>
      <c r="LM42" s="49"/>
      <c r="LN42" s="49"/>
      <c r="LO42" s="49"/>
      <c r="LP42" s="49"/>
      <c r="LQ42" s="49"/>
      <c r="LR42" s="49"/>
      <c r="LS42" s="49"/>
    </row>
    <row r="43" spans="1:331" s="1" customFormat="1" x14ac:dyDescent="0.25">
      <c r="A43" s="47"/>
      <c r="B43" s="48" t="s">
        <v>202</v>
      </c>
      <c r="C43" s="47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</row>
    <row r="44" spans="1:331" s="23" customFormat="1" x14ac:dyDescent="0.25">
      <c r="A44" s="27"/>
      <c r="B44" s="28"/>
      <c r="C44" s="27"/>
      <c r="D44" s="21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</row>
    <row r="45" spans="1:331" s="23" customFormat="1" x14ac:dyDescent="0.25">
      <c r="A45" s="35" t="s">
        <v>166</v>
      </c>
      <c r="B45" s="20" t="s">
        <v>186</v>
      </c>
      <c r="C45" s="35" t="s">
        <v>166</v>
      </c>
      <c r="D45" s="21">
        <v>0</v>
      </c>
      <c r="E45" s="58" t="s">
        <v>251</v>
      </c>
      <c r="F45" s="58" t="s">
        <v>251</v>
      </c>
      <c r="G45" s="58" t="s">
        <v>251</v>
      </c>
      <c r="H45" s="58" t="s">
        <v>251</v>
      </c>
      <c r="I45" s="58" t="s">
        <v>251</v>
      </c>
      <c r="J45" s="58" t="s">
        <v>251</v>
      </c>
      <c r="K45" s="58" t="s">
        <v>251</v>
      </c>
      <c r="L45" s="58" t="s">
        <v>251</v>
      </c>
      <c r="M45" s="58" t="s">
        <v>251</v>
      </c>
      <c r="N45" s="58" t="s">
        <v>251</v>
      </c>
      <c r="O45" s="58" t="s">
        <v>251</v>
      </c>
      <c r="P45" s="58" t="s">
        <v>251</v>
      </c>
      <c r="Q45" s="58" t="s">
        <v>251</v>
      </c>
      <c r="R45" s="58" t="s">
        <v>251</v>
      </c>
      <c r="S45" s="58" t="s">
        <v>251</v>
      </c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</row>
    <row r="46" spans="1:331" s="23" customFormat="1" x14ac:dyDescent="0.25">
      <c r="A46" s="19" t="s">
        <v>44</v>
      </c>
      <c r="B46" s="24" t="s">
        <v>187</v>
      </c>
      <c r="C46" s="19" t="s">
        <v>44</v>
      </c>
      <c r="D46" s="21">
        <v>0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>
        <v>107125</v>
      </c>
      <c r="P46" s="58">
        <v>116303</v>
      </c>
      <c r="Q46" s="58">
        <v>122306</v>
      </c>
      <c r="R46" s="58">
        <v>105525</v>
      </c>
      <c r="S46" s="58">
        <v>106675</v>
      </c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</row>
    <row r="47" spans="1:331" s="23" customFormat="1" ht="17.25" x14ac:dyDescent="0.25">
      <c r="A47" s="19" t="s">
        <v>45</v>
      </c>
      <c r="B47" s="36" t="s">
        <v>280</v>
      </c>
      <c r="C47" s="19" t="s">
        <v>45</v>
      </c>
      <c r="D47" s="21">
        <v>0</v>
      </c>
      <c r="E47" s="58" t="s">
        <v>252</v>
      </c>
      <c r="F47" s="58"/>
      <c r="G47" s="58"/>
      <c r="H47" s="58"/>
      <c r="I47" s="58"/>
      <c r="J47" s="58"/>
      <c r="K47" s="58"/>
      <c r="L47" s="58"/>
      <c r="M47" s="58"/>
      <c r="N47" s="58"/>
      <c r="O47" s="58">
        <v>1612</v>
      </c>
      <c r="P47" s="58">
        <v>1699</v>
      </c>
      <c r="Q47" s="61">
        <v>1771</v>
      </c>
      <c r="R47" s="58">
        <v>1764</v>
      </c>
      <c r="S47" s="58">
        <v>1958</v>
      </c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</row>
    <row r="48" spans="1:331" s="23" customFormat="1" x14ac:dyDescent="0.25">
      <c r="A48" s="19" t="s">
        <v>46</v>
      </c>
      <c r="B48" s="36" t="s">
        <v>203</v>
      </c>
      <c r="C48" s="19" t="s">
        <v>46</v>
      </c>
      <c r="D48" s="21">
        <v>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>
        <v>19107</v>
      </c>
      <c r="P48" s="58">
        <v>20570</v>
      </c>
      <c r="Q48" s="58">
        <v>21816</v>
      </c>
      <c r="R48" s="58">
        <v>64881</v>
      </c>
      <c r="S48" s="58">
        <v>65302</v>
      </c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</row>
    <row r="49" spans="1:331" s="23" customFormat="1" x14ac:dyDescent="0.25">
      <c r="A49" s="35" t="s">
        <v>260</v>
      </c>
      <c r="B49" s="37" t="s">
        <v>204</v>
      </c>
      <c r="C49" s="35" t="s">
        <v>260</v>
      </c>
      <c r="D49" s="21">
        <v>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</row>
    <row r="50" spans="1:331" s="23" customFormat="1" x14ac:dyDescent="0.25">
      <c r="A50" s="19" t="s">
        <v>261</v>
      </c>
      <c r="B50" s="37" t="s">
        <v>205</v>
      </c>
      <c r="C50" s="19" t="s">
        <v>261</v>
      </c>
      <c r="D50" s="21">
        <v>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</row>
    <row r="51" spans="1:331" s="23" customFormat="1" x14ac:dyDescent="0.25">
      <c r="A51" s="19" t="s">
        <v>47</v>
      </c>
      <c r="B51" s="24" t="s">
        <v>188</v>
      </c>
      <c r="C51" s="19" t="s">
        <v>47</v>
      </c>
      <c r="D51" s="21">
        <v>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</row>
    <row r="52" spans="1:331" s="23" customFormat="1" x14ac:dyDescent="0.25">
      <c r="A52" s="19" t="s">
        <v>48</v>
      </c>
      <c r="B52" s="36" t="s">
        <v>206</v>
      </c>
      <c r="C52" s="19" t="s">
        <v>48</v>
      </c>
      <c r="D52" s="21">
        <v>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</row>
    <row r="53" spans="1:331" s="23" customFormat="1" x14ac:dyDescent="0.25">
      <c r="A53" s="19" t="s">
        <v>49</v>
      </c>
      <c r="B53" s="36" t="s">
        <v>203</v>
      </c>
      <c r="C53" s="19" t="s">
        <v>49</v>
      </c>
      <c r="D53" s="21">
        <v>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</row>
    <row r="54" spans="1:331" s="23" customFormat="1" x14ac:dyDescent="0.25">
      <c r="A54" s="19" t="s">
        <v>50</v>
      </c>
      <c r="B54" s="24" t="s">
        <v>194</v>
      </c>
      <c r="C54" s="19" t="s">
        <v>50</v>
      </c>
      <c r="D54" s="21">
        <v>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</row>
    <row r="55" spans="1:331" s="23" customFormat="1" x14ac:dyDescent="0.25">
      <c r="A55" s="19" t="s">
        <v>51</v>
      </c>
      <c r="B55" s="36" t="s">
        <v>206</v>
      </c>
      <c r="C55" s="19" t="s">
        <v>51</v>
      </c>
      <c r="D55" s="21">
        <v>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</row>
    <row r="56" spans="1:331" s="23" customFormat="1" x14ac:dyDescent="0.25">
      <c r="A56" s="19" t="s">
        <v>183</v>
      </c>
      <c r="B56" s="36" t="s">
        <v>203</v>
      </c>
      <c r="C56" s="19" t="s">
        <v>183</v>
      </c>
      <c r="D56" s="21">
        <v>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</row>
    <row r="57" spans="1:331" s="23" customFormat="1" x14ac:dyDescent="0.25">
      <c r="A57" s="19" t="s">
        <v>52</v>
      </c>
      <c r="B57" s="24" t="s">
        <v>190</v>
      </c>
      <c r="C57" s="19" t="s">
        <v>52</v>
      </c>
      <c r="D57" s="21">
        <v>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</row>
    <row r="58" spans="1:331" s="23" customFormat="1" x14ac:dyDescent="0.25">
      <c r="A58" s="19" t="s">
        <v>53</v>
      </c>
      <c r="B58" s="36" t="s">
        <v>206</v>
      </c>
      <c r="C58" s="19" t="s">
        <v>53</v>
      </c>
      <c r="D58" s="21">
        <v>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</row>
    <row r="59" spans="1:331" s="23" customFormat="1" x14ac:dyDescent="0.25">
      <c r="A59" s="19" t="s">
        <v>54</v>
      </c>
      <c r="B59" s="36" t="s">
        <v>203</v>
      </c>
      <c r="C59" s="19" t="s">
        <v>54</v>
      </c>
      <c r="D59" s="21">
        <v>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</row>
    <row r="60" spans="1:331" s="23" customFormat="1" x14ac:dyDescent="0.25">
      <c r="A60" s="35" t="s">
        <v>55</v>
      </c>
      <c r="B60" s="20" t="s">
        <v>207</v>
      </c>
      <c r="C60" s="35" t="s">
        <v>55</v>
      </c>
      <c r="D60" s="21">
        <v>0</v>
      </c>
      <c r="E60" s="58" t="s">
        <v>251</v>
      </c>
      <c r="F60" s="58" t="s">
        <v>251</v>
      </c>
      <c r="G60" s="58" t="s">
        <v>251</v>
      </c>
      <c r="H60" s="58" t="s">
        <v>251</v>
      </c>
      <c r="I60" s="58" t="s">
        <v>251</v>
      </c>
      <c r="J60" s="58" t="s">
        <v>251</v>
      </c>
      <c r="K60" s="58" t="s">
        <v>251</v>
      </c>
      <c r="L60" s="58" t="s">
        <v>251</v>
      </c>
      <c r="M60" s="58" t="s">
        <v>251</v>
      </c>
      <c r="N60" s="58" t="s">
        <v>251</v>
      </c>
      <c r="O60" s="58" t="s">
        <v>251</v>
      </c>
      <c r="P60" s="58" t="s">
        <v>251</v>
      </c>
      <c r="Q60" s="58" t="s">
        <v>251</v>
      </c>
      <c r="R60" s="58" t="s">
        <v>251</v>
      </c>
      <c r="S60" s="58" t="s">
        <v>251</v>
      </c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</row>
    <row r="61" spans="1:331" s="23" customFormat="1" x14ac:dyDescent="0.25">
      <c r="A61" s="19" t="s">
        <v>184</v>
      </c>
      <c r="B61" s="24" t="s">
        <v>195</v>
      </c>
      <c r="C61" s="19" t="s">
        <v>184</v>
      </c>
      <c r="D61" s="21">
        <v>0</v>
      </c>
      <c r="E61" s="58"/>
      <c r="F61" s="58"/>
      <c r="G61" s="58"/>
      <c r="H61" s="58"/>
      <c r="I61" s="58"/>
      <c r="J61" s="58"/>
      <c r="K61" s="58"/>
      <c r="L61" s="58"/>
      <c r="M61" s="58"/>
      <c r="N61" s="58">
        <v>17</v>
      </c>
      <c r="O61" s="58">
        <v>24</v>
      </c>
      <c r="P61" s="58">
        <v>24</v>
      </c>
      <c r="Q61" s="58">
        <v>24</v>
      </c>
      <c r="R61" s="58">
        <v>30</v>
      </c>
      <c r="S61" s="58">
        <v>57</v>
      </c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</row>
    <row r="62" spans="1:331" s="23" customFormat="1" x14ac:dyDescent="0.25">
      <c r="A62" s="19" t="s">
        <v>56</v>
      </c>
      <c r="B62" s="36" t="s">
        <v>208</v>
      </c>
      <c r="C62" s="19" t="s">
        <v>56</v>
      </c>
      <c r="D62" s="21">
        <v>0</v>
      </c>
      <c r="E62" s="58"/>
      <c r="F62" s="58"/>
      <c r="G62" s="58"/>
      <c r="H62" s="58"/>
      <c r="I62" s="58"/>
      <c r="J62" s="58"/>
      <c r="K62" s="58"/>
      <c r="L62" s="58"/>
      <c r="M62" s="58"/>
      <c r="N62" s="58">
        <v>2</v>
      </c>
      <c r="O62" s="58">
        <v>6</v>
      </c>
      <c r="P62" s="58">
        <v>4</v>
      </c>
      <c r="Q62" s="58">
        <v>7</v>
      </c>
      <c r="R62" s="58">
        <v>8</v>
      </c>
      <c r="S62" s="58">
        <v>9</v>
      </c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</row>
    <row r="63" spans="1:331" s="23" customFormat="1" x14ac:dyDescent="0.25">
      <c r="A63" s="19" t="s">
        <v>57</v>
      </c>
      <c r="B63" s="36" t="s">
        <v>209</v>
      </c>
      <c r="C63" s="19" t="s">
        <v>57</v>
      </c>
      <c r="D63" s="21">
        <v>0</v>
      </c>
      <c r="E63" s="58"/>
      <c r="F63" s="58"/>
      <c r="G63" s="58"/>
      <c r="H63" s="58"/>
      <c r="I63" s="58"/>
      <c r="J63" s="58"/>
      <c r="K63" s="58"/>
      <c r="L63" s="58"/>
      <c r="M63" s="58"/>
      <c r="N63" s="58">
        <v>15</v>
      </c>
      <c r="O63" s="58">
        <v>18</v>
      </c>
      <c r="P63" s="58">
        <v>18</v>
      </c>
      <c r="Q63" s="58">
        <v>17</v>
      </c>
      <c r="R63" s="58">
        <v>22</v>
      </c>
      <c r="S63" s="58">
        <v>48</v>
      </c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</row>
    <row r="64" spans="1:331" s="23" customFormat="1" x14ac:dyDescent="0.25">
      <c r="A64" s="19" t="s">
        <v>58</v>
      </c>
      <c r="B64" s="26" t="s">
        <v>210</v>
      </c>
      <c r="C64" s="19" t="s">
        <v>58</v>
      </c>
      <c r="D64" s="21">
        <v>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</row>
    <row r="65" spans="1:331" s="23" customFormat="1" x14ac:dyDescent="0.25">
      <c r="A65" s="19" t="s">
        <v>59</v>
      </c>
      <c r="B65" s="36" t="s">
        <v>208</v>
      </c>
      <c r="C65" s="19" t="s">
        <v>59</v>
      </c>
      <c r="D65" s="21">
        <v>0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</row>
    <row r="66" spans="1:331" s="23" customFormat="1" x14ac:dyDescent="0.25">
      <c r="A66" s="19" t="s">
        <v>60</v>
      </c>
      <c r="B66" s="36" t="s">
        <v>209</v>
      </c>
      <c r="C66" s="19" t="s">
        <v>60</v>
      </c>
      <c r="D66" s="21">
        <v>0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</row>
    <row r="67" spans="1:331" s="23" customFormat="1" x14ac:dyDescent="0.25">
      <c r="A67" s="19" t="s">
        <v>61</v>
      </c>
      <c r="B67" s="26" t="s">
        <v>211</v>
      </c>
      <c r="C67" s="19" t="s">
        <v>61</v>
      </c>
      <c r="D67" s="21">
        <v>0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</row>
    <row r="68" spans="1:331" s="23" customFormat="1" x14ac:dyDescent="0.25">
      <c r="A68" s="19" t="s">
        <v>62</v>
      </c>
      <c r="B68" s="24" t="s">
        <v>192</v>
      </c>
      <c r="C68" s="19" t="s">
        <v>62</v>
      </c>
      <c r="D68" s="21">
        <v>0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</row>
    <row r="69" spans="1:331" s="23" customFormat="1" x14ac:dyDescent="0.25">
      <c r="A69" s="19" t="s">
        <v>63</v>
      </c>
      <c r="B69" s="36" t="s">
        <v>212</v>
      </c>
      <c r="C69" s="19" t="s">
        <v>63</v>
      </c>
      <c r="D69" s="21">
        <v>0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</row>
    <row r="70" spans="1:331" s="23" customFormat="1" x14ac:dyDescent="0.25">
      <c r="A70" s="19" t="s">
        <v>64</v>
      </c>
      <c r="B70" s="36" t="s">
        <v>213</v>
      </c>
      <c r="C70" s="19" t="s">
        <v>64</v>
      </c>
      <c r="D70" s="21">
        <v>0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>
        <v>4454</v>
      </c>
      <c r="Q70" s="58">
        <v>5568</v>
      </c>
      <c r="R70" s="58">
        <v>6324</v>
      </c>
      <c r="S70" s="58">
        <v>4447</v>
      </c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</row>
    <row r="71" spans="1:331" s="1" customFormat="1" x14ac:dyDescent="0.25">
      <c r="A71" s="47"/>
      <c r="B71" s="48" t="s">
        <v>214</v>
      </c>
      <c r="C71" s="47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9"/>
      <c r="KD71" s="49"/>
      <c r="KE71" s="49"/>
      <c r="KF71" s="49"/>
      <c r="KG71" s="49"/>
      <c r="KH71" s="49"/>
      <c r="KI71" s="49"/>
      <c r="KJ71" s="49"/>
      <c r="KK71" s="49"/>
      <c r="KL71" s="49"/>
      <c r="KM71" s="49"/>
      <c r="KN71" s="49"/>
      <c r="KO71" s="49"/>
      <c r="KP71" s="49"/>
      <c r="KQ71" s="49"/>
      <c r="KR71" s="49"/>
      <c r="KS71" s="49"/>
      <c r="KT71" s="49"/>
      <c r="KU71" s="49"/>
      <c r="KV71" s="49"/>
      <c r="KW71" s="49"/>
      <c r="KX71" s="49"/>
      <c r="KY71" s="49"/>
      <c r="KZ71" s="49"/>
      <c r="LA71" s="49"/>
      <c r="LB71" s="49"/>
      <c r="LC71" s="49"/>
      <c r="LD71" s="49"/>
      <c r="LE71" s="49"/>
      <c r="LF71" s="49"/>
      <c r="LG71" s="49"/>
      <c r="LH71" s="49"/>
      <c r="LI71" s="49"/>
      <c r="LJ71" s="49"/>
      <c r="LK71" s="49"/>
      <c r="LL71" s="49"/>
      <c r="LM71" s="49"/>
      <c r="LN71" s="49"/>
      <c r="LO71" s="49"/>
      <c r="LP71" s="49"/>
      <c r="LQ71" s="49"/>
      <c r="LR71" s="49"/>
      <c r="LS71" s="49"/>
    </row>
    <row r="72" spans="1:331" s="23" customFormat="1" x14ac:dyDescent="0.25">
      <c r="A72" s="27"/>
      <c r="B72" s="28"/>
      <c r="C72" s="27"/>
      <c r="D72" s="21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</row>
    <row r="73" spans="1:331" s="23" customFormat="1" x14ac:dyDescent="0.25">
      <c r="A73" s="38" t="s">
        <v>167</v>
      </c>
      <c r="B73" s="20" t="s">
        <v>186</v>
      </c>
      <c r="C73" s="38" t="s">
        <v>167</v>
      </c>
      <c r="D73" s="21">
        <v>0</v>
      </c>
      <c r="E73" s="58" t="s">
        <v>251</v>
      </c>
      <c r="F73" s="58" t="s">
        <v>251</v>
      </c>
      <c r="G73" s="58" t="s">
        <v>251</v>
      </c>
      <c r="H73" s="58" t="s">
        <v>251</v>
      </c>
      <c r="I73" s="58" t="s">
        <v>251</v>
      </c>
      <c r="J73" s="58" t="s">
        <v>251</v>
      </c>
      <c r="K73" s="58" t="s">
        <v>251</v>
      </c>
      <c r="L73" s="58" t="s">
        <v>251</v>
      </c>
      <c r="M73" s="58" t="s">
        <v>251</v>
      </c>
      <c r="N73" s="58" t="s">
        <v>251</v>
      </c>
      <c r="O73" s="58" t="s">
        <v>251</v>
      </c>
      <c r="P73" s="58" t="s">
        <v>251</v>
      </c>
      <c r="Q73" s="58" t="s">
        <v>251</v>
      </c>
      <c r="R73" s="58" t="s">
        <v>251</v>
      </c>
      <c r="S73" s="58" t="s">
        <v>251</v>
      </c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</row>
    <row r="74" spans="1:331" s="23" customFormat="1" x14ac:dyDescent="0.25">
      <c r="A74" s="19" t="s">
        <v>65</v>
      </c>
      <c r="B74" s="24" t="s">
        <v>187</v>
      </c>
      <c r="C74" s="19" t="s">
        <v>65</v>
      </c>
      <c r="D74" s="21">
        <v>0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>
        <v>128382</v>
      </c>
      <c r="P74" s="58">
        <v>139947</v>
      </c>
      <c r="Q74" s="58">
        <v>147113</v>
      </c>
      <c r="R74" s="58">
        <v>134854</v>
      </c>
      <c r="S74" s="58">
        <v>137640</v>
      </c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</row>
    <row r="75" spans="1:331" s="23" customFormat="1" x14ac:dyDescent="0.25">
      <c r="A75" s="19" t="s">
        <v>66</v>
      </c>
      <c r="B75" s="36" t="s">
        <v>215</v>
      </c>
      <c r="C75" s="19" t="s">
        <v>66</v>
      </c>
      <c r="D75" s="21">
        <v>0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>
        <v>2736</v>
      </c>
      <c r="P75" s="58">
        <v>3100</v>
      </c>
      <c r="Q75" s="58">
        <v>3019</v>
      </c>
      <c r="R75" s="58">
        <v>3031</v>
      </c>
      <c r="S75" s="58">
        <v>2790</v>
      </c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</row>
    <row r="76" spans="1:331" s="23" customFormat="1" x14ac:dyDescent="0.25">
      <c r="A76" s="19" t="s">
        <v>67</v>
      </c>
      <c r="B76" s="36" t="s">
        <v>216</v>
      </c>
      <c r="C76" s="19" t="s">
        <v>67</v>
      </c>
      <c r="D76" s="21">
        <v>0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>
        <v>23861</v>
      </c>
      <c r="P76" s="58">
        <v>25171</v>
      </c>
      <c r="Q76" s="58">
        <v>26410</v>
      </c>
      <c r="R76" s="58">
        <v>80666</v>
      </c>
      <c r="S76" s="58">
        <v>82800</v>
      </c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</row>
    <row r="77" spans="1:331" s="23" customFormat="1" x14ac:dyDescent="0.25">
      <c r="A77" s="35" t="s">
        <v>265</v>
      </c>
      <c r="B77" s="37" t="s">
        <v>217</v>
      </c>
      <c r="C77" s="35" t="s">
        <v>265</v>
      </c>
      <c r="D77" s="21">
        <v>0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</row>
    <row r="78" spans="1:331" s="23" customFormat="1" x14ac:dyDescent="0.25">
      <c r="A78" s="19" t="s">
        <v>266</v>
      </c>
      <c r="B78" s="37" t="s">
        <v>218</v>
      </c>
      <c r="C78" s="19" t="s">
        <v>266</v>
      </c>
      <c r="D78" s="21">
        <v>0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</row>
    <row r="79" spans="1:331" s="23" customFormat="1" x14ac:dyDescent="0.25">
      <c r="A79" s="35" t="s">
        <v>68</v>
      </c>
      <c r="B79" s="24" t="s">
        <v>188</v>
      </c>
      <c r="C79" s="35" t="s">
        <v>68</v>
      </c>
      <c r="D79" s="21">
        <v>0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</row>
    <row r="80" spans="1:331" s="23" customFormat="1" x14ac:dyDescent="0.25">
      <c r="A80" s="19" t="s">
        <v>69</v>
      </c>
      <c r="B80" s="36" t="s">
        <v>215</v>
      </c>
      <c r="C80" s="19" t="s">
        <v>69</v>
      </c>
      <c r="D80" s="21">
        <v>0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</row>
    <row r="81" spans="1:331" s="23" customFormat="1" x14ac:dyDescent="0.25">
      <c r="A81" s="19" t="s">
        <v>70</v>
      </c>
      <c r="B81" s="36" t="s">
        <v>216</v>
      </c>
      <c r="C81" s="19" t="s">
        <v>70</v>
      </c>
      <c r="D81" s="21">
        <v>0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</row>
    <row r="82" spans="1:331" s="23" customFormat="1" x14ac:dyDescent="0.25">
      <c r="A82" s="19" t="s">
        <v>71</v>
      </c>
      <c r="B82" s="24" t="s">
        <v>194</v>
      </c>
      <c r="C82" s="19" t="s">
        <v>71</v>
      </c>
      <c r="D82" s="21">
        <v>0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</row>
    <row r="83" spans="1:331" s="23" customFormat="1" x14ac:dyDescent="0.25">
      <c r="A83" s="19" t="s">
        <v>72</v>
      </c>
      <c r="B83" s="36" t="s">
        <v>215</v>
      </c>
      <c r="C83" s="19" t="s">
        <v>72</v>
      </c>
      <c r="D83" s="21">
        <v>0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</row>
    <row r="84" spans="1:331" s="23" customFormat="1" x14ac:dyDescent="0.25">
      <c r="A84" s="19" t="s">
        <v>73</v>
      </c>
      <c r="B84" s="36" t="s">
        <v>216</v>
      </c>
      <c r="C84" s="19" t="s">
        <v>73</v>
      </c>
      <c r="D84" s="21">
        <v>0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</row>
    <row r="85" spans="1:331" s="23" customFormat="1" x14ac:dyDescent="0.25">
      <c r="A85" s="19" t="s">
        <v>74</v>
      </c>
      <c r="B85" s="24" t="s">
        <v>190</v>
      </c>
      <c r="C85" s="19" t="s">
        <v>74</v>
      </c>
      <c r="D85" s="21">
        <v>0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</row>
    <row r="86" spans="1:331" s="23" customFormat="1" x14ac:dyDescent="0.25">
      <c r="A86" s="19" t="s">
        <v>75</v>
      </c>
      <c r="B86" s="36" t="s">
        <v>215</v>
      </c>
      <c r="C86" s="19" t="s">
        <v>75</v>
      </c>
      <c r="D86" s="21">
        <v>0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</row>
    <row r="87" spans="1:331" s="23" customFormat="1" x14ac:dyDescent="0.25">
      <c r="A87" s="19" t="s">
        <v>76</v>
      </c>
      <c r="B87" s="36" t="s">
        <v>216</v>
      </c>
      <c r="C87" s="19" t="s">
        <v>76</v>
      </c>
      <c r="D87" s="21">
        <v>0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</row>
    <row r="88" spans="1:331" s="23" customFormat="1" x14ac:dyDescent="0.25">
      <c r="A88" s="38" t="s">
        <v>168</v>
      </c>
      <c r="B88" s="20" t="s">
        <v>207</v>
      </c>
      <c r="C88" s="38" t="s">
        <v>168</v>
      </c>
      <c r="D88" s="21">
        <v>0</v>
      </c>
      <c r="E88" s="58" t="s">
        <v>251</v>
      </c>
      <c r="F88" s="58" t="s">
        <v>251</v>
      </c>
      <c r="G88" s="58" t="s">
        <v>251</v>
      </c>
      <c r="H88" s="58" t="s">
        <v>251</v>
      </c>
      <c r="I88" s="58" t="s">
        <v>251</v>
      </c>
      <c r="J88" s="58" t="s">
        <v>251</v>
      </c>
      <c r="K88" s="58" t="s">
        <v>251</v>
      </c>
      <c r="L88" s="58" t="s">
        <v>251</v>
      </c>
      <c r="M88" s="58" t="s">
        <v>251</v>
      </c>
      <c r="N88" s="58" t="s">
        <v>251</v>
      </c>
      <c r="O88" s="58" t="s">
        <v>251</v>
      </c>
      <c r="P88" s="58" t="s">
        <v>251</v>
      </c>
      <c r="Q88" s="58" t="s">
        <v>251</v>
      </c>
      <c r="R88" s="58" t="s">
        <v>251</v>
      </c>
      <c r="S88" s="58" t="s">
        <v>251</v>
      </c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</row>
    <row r="89" spans="1:331" s="23" customFormat="1" x14ac:dyDescent="0.25">
      <c r="A89" s="19" t="s">
        <v>77</v>
      </c>
      <c r="B89" s="24" t="s">
        <v>195</v>
      </c>
      <c r="C89" s="19" t="s">
        <v>77</v>
      </c>
      <c r="D89" s="21">
        <v>0</v>
      </c>
      <c r="E89" s="58"/>
      <c r="F89" s="58"/>
      <c r="G89" s="58"/>
      <c r="H89" s="58"/>
      <c r="I89" s="58"/>
      <c r="J89" s="58"/>
      <c r="K89" s="58"/>
      <c r="L89" s="58"/>
      <c r="M89" s="58"/>
      <c r="N89" s="58">
        <v>17</v>
      </c>
      <c r="O89" s="58">
        <v>29</v>
      </c>
      <c r="P89" s="58">
        <v>26</v>
      </c>
      <c r="Q89" s="58">
        <v>28</v>
      </c>
      <c r="R89" s="58">
        <v>46</v>
      </c>
      <c r="S89" s="58">
        <v>84</v>
      </c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</row>
    <row r="90" spans="1:331" s="23" customFormat="1" x14ac:dyDescent="0.25">
      <c r="A90" s="19" t="s">
        <v>78</v>
      </c>
      <c r="B90" s="36" t="s">
        <v>215</v>
      </c>
      <c r="C90" s="19" t="s">
        <v>78</v>
      </c>
      <c r="D90" s="21">
        <v>0</v>
      </c>
      <c r="E90" s="58"/>
      <c r="F90" s="58"/>
      <c r="G90" s="58"/>
      <c r="H90" s="58"/>
      <c r="I90" s="58"/>
      <c r="J90" s="58"/>
      <c r="K90" s="58"/>
      <c r="L90" s="58"/>
      <c r="M90" s="58"/>
      <c r="N90" s="58">
        <v>2</v>
      </c>
      <c r="O90" s="58">
        <v>7</v>
      </c>
      <c r="P90" s="58">
        <v>4</v>
      </c>
      <c r="Q90" s="58">
        <v>9</v>
      </c>
      <c r="R90" s="58">
        <v>14</v>
      </c>
      <c r="S90" s="58">
        <v>24</v>
      </c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</row>
    <row r="91" spans="1:331" s="23" customFormat="1" x14ac:dyDescent="0.25">
      <c r="A91" s="19" t="s">
        <v>79</v>
      </c>
      <c r="B91" s="36" t="s">
        <v>216</v>
      </c>
      <c r="C91" s="19" t="s">
        <v>79</v>
      </c>
      <c r="D91" s="21">
        <v>0</v>
      </c>
      <c r="E91" s="58"/>
      <c r="F91" s="58"/>
      <c r="G91" s="58"/>
      <c r="H91" s="58"/>
      <c r="I91" s="58"/>
      <c r="J91" s="58"/>
      <c r="K91" s="58"/>
      <c r="L91" s="58"/>
      <c r="M91" s="58"/>
      <c r="N91" s="58">
        <v>15</v>
      </c>
      <c r="O91" s="58">
        <v>22</v>
      </c>
      <c r="P91" s="58">
        <v>18</v>
      </c>
      <c r="Q91" s="58">
        <v>19</v>
      </c>
      <c r="R91" s="58">
        <v>32</v>
      </c>
      <c r="S91" s="58">
        <v>60</v>
      </c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</row>
    <row r="92" spans="1:331" s="23" customFormat="1" x14ac:dyDescent="0.25">
      <c r="A92" s="19" t="s">
        <v>80</v>
      </c>
      <c r="B92" s="26" t="s">
        <v>210</v>
      </c>
      <c r="C92" s="19" t="s">
        <v>80</v>
      </c>
      <c r="D92" s="21">
        <v>0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</row>
    <row r="93" spans="1:331" s="23" customFormat="1" x14ac:dyDescent="0.25">
      <c r="A93" s="19" t="s">
        <v>81</v>
      </c>
      <c r="B93" s="36" t="s">
        <v>215</v>
      </c>
      <c r="C93" s="19" t="s">
        <v>81</v>
      </c>
      <c r="D93" s="21">
        <v>0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</row>
    <row r="94" spans="1:331" s="23" customFormat="1" x14ac:dyDescent="0.25">
      <c r="A94" s="19" t="s">
        <v>82</v>
      </c>
      <c r="B94" s="36" t="s">
        <v>216</v>
      </c>
      <c r="C94" s="19" t="s">
        <v>82</v>
      </c>
      <c r="D94" s="21">
        <v>0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</row>
    <row r="95" spans="1:331" s="23" customFormat="1" x14ac:dyDescent="0.25">
      <c r="A95" s="35" t="s">
        <v>83</v>
      </c>
      <c r="B95" s="26" t="s">
        <v>211</v>
      </c>
      <c r="C95" s="35" t="s">
        <v>83</v>
      </c>
      <c r="D95" s="21">
        <v>0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</row>
    <row r="96" spans="1:331" s="23" customFormat="1" x14ac:dyDescent="0.25">
      <c r="A96" s="35" t="s">
        <v>84</v>
      </c>
      <c r="B96" s="24" t="s">
        <v>192</v>
      </c>
      <c r="C96" s="35" t="s">
        <v>84</v>
      </c>
      <c r="D96" s="21">
        <v>0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</row>
    <row r="97" spans="1:331" s="23" customFormat="1" x14ac:dyDescent="0.25">
      <c r="A97" s="19" t="s">
        <v>85</v>
      </c>
      <c r="B97" s="36" t="s">
        <v>219</v>
      </c>
      <c r="C97" s="19" t="s">
        <v>85</v>
      </c>
      <c r="D97" s="21">
        <v>0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</row>
    <row r="98" spans="1:331" s="23" customFormat="1" x14ac:dyDescent="0.25">
      <c r="A98" s="19" t="s">
        <v>86</v>
      </c>
      <c r="B98" s="36" t="s">
        <v>220</v>
      </c>
      <c r="C98" s="19" t="s">
        <v>86</v>
      </c>
      <c r="D98" s="21">
        <v>0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>
        <v>7887</v>
      </c>
      <c r="Q98" s="58">
        <v>14080</v>
      </c>
      <c r="R98" s="58">
        <v>13121</v>
      </c>
      <c r="S98" s="58">
        <v>8289</v>
      </c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</row>
    <row r="99" spans="1:331" s="1" customFormat="1" x14ac:dyDescent="0.25">
      <c r="A99" s="52"/>
      <c r="B99" s="48" t="s">
        <v>221</v>
      </c>
      <c r="C99" s="52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  <c r="IW99" s="49"/>
      <c r="IX99" s="49"/>
      <c r="IY99" s="49"/>
      <c r="IZ99" s="49"/>
      <c r="JA99" s="49"/>
      <c r="JB99" s="49"/>
      <c r="JC99" s="49"/>
      <c r="JD99" s="49"/>
      <c r="JE99" s="49"/>
      <c r="JF99" s="49"/>
      <c r="JG99" s="49"/>
      <c r="JH99" s="49"/>
      <c r="JI99" s="49"/>
      <c r="JJ99" s="49"/>
      <c r="JK99" s="49"/>
      <c r="JL99" s="49"/>
      <c r="JM99" s="49"/>
      <c r="JN99" s="49"/>
      <c r="JO99" s="49"/>
      <c r="JP99" s="49"/>
      <c r="JQ99" s="49"/>
      <c r="JR99" s="49"/>
      <c r="JS99" s="49"/>
      <c r="JT99" s="49"/>
      <c r="JU99" s="49"/>
      <c r="JV99" s="49"/>
      <c r="JW99" s="49"/>
      <c r="JX99" s="49"/>
      <c r="JY99" s="49"/>
      <c r="JZ99" s="49"/>
      <c r="KA99" s="49"/>
      <c r="KB99" s="49"/>
      <c r="KC99" s="49"/>
      <c r="KD99" s="49"/>
      <c r="KE99" s="49"/>
      <c r="KF99" s="49"/>
      <c r="KG99" s="49"/>
      <c r="KH99" s="49"/>
      <c r="KI99" s="49"/>
      <c r="KJ99" s="49"/>
      <c r="KK99" s="49"/>
      <c r="KL99" s="49"/>
      <c r="KM99" s="49"/>
      <c r="KN99" s="49"/>
      <c r="KO99" s="49"/>
      <c r="KP99" s="49"/>
      <c r="KQ99" s="49"/>
      <c r="KR99" s="49"/>
      <c r="KS99" s="49"/>
      <c r="KT99" s="49"/>
      <c r="KU99" s="49"/>
      <c r="KV99" s="49"/>
      <c r="KW99" s="49"/>
      <c r="KX99" s="49"/>
      <c r="KY99" s="49"/>
      <c r="KZ99" s="49"/>
      <c r="LA99" s="49"/>
      <c r="LB99" s="49"/>
      <c r="LC99" s="49"/>
      <c r="LD99" s="49"/>
      <c r="LE99" s="49"/>
      <c r="LF99" s="49"/>
      <c r="LG99" s="49"/>
      <c r="LH99" s="49"/>
      <c r="LI99" s="49"/>
      <c r="LJ99" s="49"/>
      <c r="LK99" s="49"/>
      <c r="LL99" s="49"/>
      <c r="LM99" s="49"/>
      <c r="LN99" s="49"/>
      <c r="LO99" s="49"/>
      <c r="LP99" s="49"/>
      <c r="LQ99" s="49"/>
      <c r="LR99" s="49"/>
      <c r="LS99" s="49"/>
    </row>
    <row r="100" spans="1:331" s="23" customFormat="1" x14ac:dyDescent="0.25">
      <c r="A100" s="27"/>
      <c r="B100" s="28"/>
      <c r="C100" s="27"/>
      <c r="D100" s="21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</row>
    <row r="101" spans="1:331" s="23" customFormat="1" x14ac:dyDescent="0.25">
      <c r="A101" s="39" t="s">
        <v>169</v>
      </c>
      <c r="B101" s="20" t="s">
        <v>186</v>
      </c>
      <c r="C101" s="39" t="s">
        <v>169</v>
      </c>
      <c r="D101" s="21">
        <v>0</v>
      </c>
      <c r="E101" s="58" t="s">
        <v>251</v>
      </c>
      <c r="F101" s="58" t="s">
        <v>251</v>
      </c>
      <c r="G101" s="58" t="s">
        <v>251</v>
      </c>
      <c r="H101" s="58" t="s">
        <v>251</v>
      </c>
      <c r="I101" s="58" t="s">
        <v>251</v>
      </c>
      <c r="J101" s="58" t="s">
        <v>251</v>
      </c>
      <c r="K101" s="58" t="s">
        <v>251</v>
      </c>
      <c r="L101" s="58" t="s">
        <v>251</v>
      </c>
      <c r="M101" s="58" t="s">
        <v>251</v>
      </c>
      <c r="N101" s="58" t="s">
        <v>251</v>
      </c>
      <c r="O101" s="58" t="s">
        <v>251</v>
      </c>
      <c r="P101" s="58" t="s">
        <v>251</v>
      </c>
      <c r="Q101" s="58" t="s">
        <v>251</v>
      </c>
      <c r="R101" s="58" t="s">
        <v>251</v>
      </c>
      <c r="S101" s="58" t="s">
        <v>251</v>
      </c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</row>
    <row r="102" spans="1:331" s="23" customFormat="1" x14ac:dyDescent="0.25">
      <c r="A102" s="19" t="s">
        <v>87</v>
      </c>
      <c r="B102" s="24" t="s">
        <v>187</v>
      </c>
      <c r="C102" s="19" t="s">
        <v>87</v>
      </c>
      <c r="D102" s="21">
        <v>0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>
        <v>13384</v>
      </c>
      <c r="P102" s="58">
        <v>14453</v>
      </c>
      <c r="Q102" s="58">
        <v>14899</v>
      </c>
      <c r="R102" s="58">
        <v>16430</v>
      </c>
      <c r="S102" s="58">
        <v>17430</v>
      </c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</row>
    <row r="103" spans="1:331" s="23" customFormat="1" x14ac:dyDescent="0.25">
      <c r="A103" s="19" t="s">
        <v>88</v>
      </c>
      <c r="B103" s="36" t="s">
        <v>222</v>
      </c>
      <c r="C103" s="19" t="s">
        <v>88</v>
      </c>
      <c r="D103" s="21">
        <v>0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>
        <v>373</v>
      </c>
      <c r="P103" s="58">
        <v>354</v>
      </c>
      <c r="Q103" s="58">
        <v>376</v>
      </c>
      <c r="R103" s="58">
        <v>290</v>
      </c>
      <c r="S103" s="58">
        <v>176</v>
      </c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</row>
    <row r="104" spans="1:331" s="23" customFormat="1" x14ac:dyDescent="0.25">
      <c r="A104" s="35" t="s">
        <v>89</v>
      </c>
      <c r="B104" s="36" t="s">
        <v>223</v>
      </c>
      <c r="C104" s="35" t="s">
        <v>89</v>
      </c>
      <c r="D104" s="21">
        <v>0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>
        <v>6363</v>
      </c>
      <c r="P104" s="58">
        <v>7140</v>
      </c>
      <c r="Q104" s="58">
        <v>7270</v>
      </c>
      <c r="R104" s="58">
        <v>7765</v>
      </c>
      <c r="S104" s="58">
        <v>8365</v>
      </c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</row>
    <row r="105" spans="1:331" s="23" customFormat="1" x14ac:dyDescent="0.25">
      <c r="A105" s="19" t="s">
        <v>263</v>
      </c>
      <c r="B105" s="37" t="s">
        <v>224</v>
      </c>
      <c r="C105" s="19" t="s">
        <v>263</v>
      </c>
      <c r="D105" s="21">
        <v>0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</row>
    <row r="106" spans="1:331" s="23" customFormat="1" x14ac:dyDescent="0.25">
      <c r="A106" s="35" t="s">
        <v>264</v>
      </c>
      <c r="B106" s="37" t="s">
        <v>225</v>
      </c>
      <c r="C106" s="35" t="s">
        <v>264</v>
      </c>
      <c r="D106" s="21">
        <v>0</v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</row>
    <row r="107" spans="1:331" s="23" customFormat="1" x14ac:dyDescent="0.25">
      <c r="A107" s="35" t="s">
        <v>90</v>
      </c>
      <c r="B107" s="24" t="s">
        <v>188</v>
      </c>
      <c r="C107" s="35" t="s">
        <v>90</v>
      </c>
      <c r="D107" s="21">
        <v>0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</row>
    <row r="108" spans="1:331" s="23" customFormat="1" x14ac:dyDescent="0.25">
      <c r="A108" s="35" t="s">
        <v>91</v>
      </c>
      <c r="B108" s="36" t="s">
        <v>222</v>
      </c>
      <c r="C108" s="35" t="s">
        <v>91</v>
      </c>
      <c r="D108" s="21">
        <v>0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</row>
    <row r="109" spans="1:331" s="23" customFormat="1" x14ac:dyDescent="0.25">
      <c r="A109" s="19" t="s">
        <v>92</v>
      </c>
      <c r="B109" s="36" t="s">
        <v>223</v>
      </c>
      <c r="C109" s="19" t="s">
        <v>92</v>
      </c>
      <c r="D109" s="21">
        <v>0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</row>
    <row r="110" spans="1:331" s="23" customFormat="1" x14ac:dyDescent="0.25">
      <c r="A110" s="35" t="s">
        <v>93</v>
      </c>
      <c r="B110" s="24" t="s">
        <v>194</v>
      </c>
      <c r="C110" s="35" t="s">
        <v>93</v>
      </c>
      <c r="D110" s="21">
        <v>0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</row>
    <row r="111" spans="1:331" s="23" customFormat="1" x14ac:dyDescent="0.25">
      <c r="A111" s="19" t="s">
        <v>94</v>
      </c>
      <c r="B111" s="36" t="s">
        <v>222</v>
      </c>
      <c r="C111" s="19" t="s">
        <v>94</v>
      </c>
      <c r="D111" s="21">
        <v>0</v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</row>
    <row r="112" spans="1:331" s="23" customFormat="1" x14ac:dyDescent="0.25">
      <c r="A112" s="19" t="s">
        <v>95</v>
      </c>
      <c r="B112" s="36" t="s">
        <v>223</v>
      </c>
      <c r="C112" s="19" t="s">
        <v>95</v>
      </c>
      <c r="D112" s="21">
        <v>0</v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</row>
    <row r="113" spans="1:331" s="23" customFormat="1" x14ac:dyDescent="0.25">
      <c r="A113" s="19" t="s">
        <v>96</v>
      </c>
      <c r="B113" s="24" t="s">
        <v>190</v>
      </c>
      <c r="C113" s="19" t="s">
        <v>96</v>
      </c>
      <c r="D113" s="21">
        <v>0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</row>
    <row r="114" spans="1:331" s="23" customFormat="1" x14ac:dyDescent="0.25">
      <c r="A114" s="19" t="s">
        <v>97</v>
      </c>
      <c r="B114" s="36" t="s">
        <v>222</v>
      </c>
      <c r="C114" s="19" t="s">
        <v>97</v>
      </c>
      <c r="D114" s="21">
        <v>0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</row>
    <row r="115" spans="1:331" s="23" customFormat="1" x14ac:dyDescent="0.25">
      <c r="A115" s="19" t="s">
        <v>98</v>
      </c>
      <c r="B115" s="36" t="s">
        <v>223</v>
      </c>
      <c r="C115" s="19" t="s">
        <v>98</v>
      </c>
      <c r="D115" s="21">
        <v>0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</row>
    <row r="116" spans="1:331" s="23" customFormat="1" x14ac:dyDescent="0.25">
      <c r="A116" s="19" t="s">
        <v>99</v>
      </c>
      <c r="B116" s="20" t="s">
        <v>226</v>
      </c>
      <c r="C116" s="19" t="s">
        <v>99</v>
      </c>
      <c r="D116" s="21">
        <v>0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>
        <v>310</v>
      </c>
      <c r="O116" s="58">
        <v>282</v>
      </c>
      <c r="P116" s="58">
        <v>255</v>
      </c>
      <c r="Q116" s="58">
        <v>308</v>
      </c>
      <c r="R116" s="58">
        <v>582</v>
      </c>
      <c r="S116" s="58">
        <v>905</v>
      </c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</row>
    <row r="117" spans="1:331" s="23" customFormat="1" x14ac:dyDescent="0.25">
      <c r="A117" s="19" t="s">
        <v>100</v>
      </c>
      <c r="B117" s="36" t="s">
        <v>222</v>
      </c>
      <c r="C117" s="19" t="s">
        <v>100</v>
      </c>
      <c r="D117" s="21">
        <v>0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>
        <v>247</v>
      </c>
      <c r="O117" s="58">
        <v>217</v>
      </c>
      <c r="P117" s="58">
        <v>145</v>
      </c>
      <c r="Q117" s="58">
        <v>13</v>
      </c>
      <c r="R117" s="58">
        <v>17</v>
      </c>
      <c r="S117" s="58">
        <v>15</v>
      </c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</row>
    <row r="118" spans="1:331" s="23" customFormat="1" x14ac:dyDescent="0.25">
      <c r="A118" s="19" t="s">
        <v>101</v>
      </c>
      <c r="B118" s="36" t="s">
        <v>223</v>
      </c>
      <c r="C118" s="19" t="s">
        <v>101</v>
      </c>
      <c r="D118" s="21">
        <v>0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>
        <v>63</v>
      </c>
      <c r="O118" s="58">
        <v>65</v>
      </c>
      <c r="P118" s="58">
        <v>115</v>
      </c>
      <c r="Q118" s="58">
        <v>295</v>
      </c>
      <c r="R118" s="58">
        <v>565</v>
      </c>
      <c r="S118" s="58">
        <v>890</v>
      </c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</row>
    <row r="119" spans="1:331" s="23" customFormat="1" x14ac:dyDescent="0.25">
      <c r="A119" s="19" t="s">
        <v>102</v>
      </c>
      <c r="B119" s="26" t="s">
        <v>210</v>
      </c>
      <c r="C119" s="19" t="s">
        <v>102</v>
      </c>
      <c r="D119" s="21">
        <v>0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</row>
    <row r="120" spans="1:331" s="23" customFormat="1" x14ac:dyDescent="0.25">
      <c r="A120" s="19" t="s">
        <v>103</v>
      </c>
      <c r="B120" s="36" t="s">
        <v>222</v>
      </c>
      <c r="C120" s="19" t="s">
        <v>103</v>
      </c>
      <c r="D120" s="21">
        <v>0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</row>
    <row r="121" spans="1:331" s="23" customFormat="1" x14ac:dyDescent="0.25">
      <c r="A121" s="19" t="s">
        <v>104</v>
      </c>
      <c r="B121" s="36" t="s">
        <v>223</v>
      </c>
      <c r="C121" s="19" t="s">
        <v>104</v>
      </c>
      <c r="D121" s="21">
        <v>0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</row>
    <row r="122" spans="1:331" s="23" customFormat="1" x14ac:dyDescent="0.25">
      <c r="A122" s="35" t="s">
        <v>262</v>
      </c>
      <c r="B122" s="37" t="s">
        <v>224</v>
      </c>
      <c r="C122" s="35" t="s">
        <v>262</v>
      </c>
      <c r="D122" s="21">
        <v>0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</row>
    <row r="123" spans="1:331" s="23" customFormat="1" x14ac:dyDescent="0.25">
      <c r="A123" s="19" t="s">
        <v>282</v>
      </c>
      <c r="B123" s="37" t="s">
        <v>225</v>
      </c>
      <c r="C123" s="19" t="s">
        <v>282</v>
      </c>
      <c r="D123" s="21">
        <v>0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</row>
    <row r="124" spans="1:331" s="23" customFormat="1" x14ac:dyDescent="0.25">
      <c r="A124" s="19" t="s">
        <v>105</v>
      </c>
      <c r="B124" s="26" t="s">
        <v>211</v>
      </c>
      <c r="C124" s="19" t="s">
        <v>105</v>
      </c>
      <c r="D124" s="21">
        <v>0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</row>
    <row r="125" spans="1:331" s="1" customFormat="1" x14ac:dyDescent="0.25">
      <c r="A125" s="47"/>
      <c r="B125" s="48" t="s">
        <v>227</v>
      </c>
      <c r="C125" s="47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49"/>
      <c r="HW125" s="49"/>
      <c r="HX125" s="49"/>
      <c r="HY125" s="49"/>
      <c r="HZ125" s="49"/>
      <c r="IA125" s="49"/>
      <c r="IB125" s="49"/>
      <c r="IC125" s="49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49"/>
      <c r="IS125" s="49"/>
      <c r="IT125" s="49"/>
      <c r="IU125" s="49"/>
      <c r="IV125" s="49"/>
      <c r="IW125" s="49"/>
      <c r="IX125" s="49"/>
      <c r="IY125" s="49"/>
      <c r="IZ125" s="49"/>
      <c r="JA125" s="49"/>
      <c r="JB125" s="49"/>
      <c r="JC125" s="49"/>
      <c r="JD125" s="49"/>
      <c r="JE125" s="49"/>
      <c r="JF125" s="49"/>
      <c r="JG125" s="49"/>
      <c r="JH125" s="49"/>
      <c r="JI125" s="49"/>
      <c r="JJ125" s="49"/>
      <c r="JK125" s="49"/>
      <c r="JL125" s="49"/>
      <c r="JM125" s="49"/>
      <c r="JN125" s="49"/>
      <c r="JO125" s="49"/>
      <c r="JP125" s="49"/>
      <c r="JQ125" s="49"/>
      <c r="JR125" s="49"/>
      <c r="JS125" s="49"/>
      <c r="JT125" s="49"/>
      <c r="JU125" s="49"/>
      <c r="JV125" s="49"/>
      <c r="JW125" s="49"/>
      <c r="JX125" s="49"/>
      <c r="JY125" s="49"/>
      <c r="JZ125" s="49"/>
      <c r="KA125" s="49"/>
      <c r="KB125" s="49"/>
      <c r="KC125" s="49"/>
      <c r="KD125" s="49"/>
      <c r="KE125" s="49"/>
      <c r="KF125" s="49"/>
      <c r="KG125" s="49"/>
      <c r="KH125" s="49"/>
      <c r="KI125" s="49"/>
      <c r="KJ125" s="49"/>
      <c r="KK125" s="49"/>
      <c r="KL125" s="49"/>
      <c r="KM125" s="49"/>
      <c r="KN125" s="49"/>
      <c r="KO125" s="49"/>
      <c r="KP125" s="49"/>
      <c r="KQ125" s="49"/>
      <c r="KR125" s="49"/>
      <c r="KS125" s="49"/>
      <c r="KT125" s="49"/>
      <c r="KU125" s="49"/>
      <c r="KV125" s="49"/>
      <c r="KW125" s="49"/>
      <c r="KX125" s="49"/>
      <c r="KY125" s="49"/>
      <c r="KZ125" s="49"/>
      <c r="LA125" s="49"/>
      <c r="LB125" s="49"/>
      <c r="LC125" s="49"/>
      <c r="LD125" s="49"/>
      <c r="LE125" s="49"/>
      <c r="LF125" s="49"/>
      <c r="LG125" s="49"/>
      <c r="LH125" s="49"/>
      <c r="LI125" s="49"/>
      <c r="LJ125" s="49"/>
      <c r="LK125" s="49"/>
      <c r="LL125" s="49"/>
      <c r="LM125" s="49"/>
      <c r="LN125" s="49"/>
      <c r="LO125" s="49"/>
      <c r="LP125" s="49"/>
      <c r="LQ125" s="49"/>
      <c r="LR125" s="49"/>
      <c r="LS125" s="49"/>
    </row>
    <row r="126" spans="1:331" s="23" customFormat="1" x14ac:dyDescent="0.25">
      <c r="A126" s="27"/>
      <c r="B126" s="28"/>
      <c r="C126" s="27"/>
      <c r="D126" s="21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</row>
    <row r="127" spans="1:331" s="23" customFormat="1" x14ac:dyDescent="0.25">
      <c r="A127" s="40" t="s">
        <v>170</v>
      </c>
      <c r="B127" s="20" t="s">
        <v>186</v>
      </c>
      <c r="C127" s="40" t="s">
        <v>170</v>
      </c>
      <c r="D127" s="21">
        <v>0</v>
      </c>
      <c r="E127" s="58" t="s">
        <v>251</v>
      </c>
      <c r="F127" s="58" t="s">
        <v>251</v>
      </c>
      <c r="G127" s="58" t="s">
        <v>251</v>
      </c>
      <c r="H127" s="58" t="s">
        <v>251</v>
      </c>
      <c r="I127" s="58" t="s">
        <v>251</v>
      </c>
      <c r="J127" s="58" t="s">
        <v>251</v>
      </c>
      <c r="K127" s="58" t="s">
        <v>251</v>
      </c>
      <c r="L127" s="58" t="s">
        <v>251</v>
      </c>
      <c r="M127" s="58" t="s">
        <v>251</v>
      </c>
      <c r="N127" s="58" t="s">
        <v>251</v>
      </c>
      <c r="O127" s="58" t="s">
        <v>251</v>
      </c>
      <c r="P127" s="58" t="s">
        <v>251</v>
      </c>
      <c r="Q127" s="58" t="s">
        <v>251</v>
      </c>
      <c r="R127" s="58" t="s">
        <v>251</v>
      </c>
      <c r="S127" s="58" t="s">
        <v>251</v>
      </c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</row>
    <row r="128" spans="1:331" s="23" customFormat="1" x14ac:dyDescent="0.25">
      <c r="A128" s="19" t="s">
        <v>106</v>
      </c>
      <c r="B128" s="24" t="s">
        <v>187</v>
      </c>
      <c r="C128" s="19" t="s">
        <v>106</v>
      </c>
      <c r="D128" s="21">
        <v>0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>
        <v>25557</v>
      </c>
      <c r="P128" s="58">
        <v>28086</v>
      </c>
      <c r="Q128" s="58">
        <v>29373</v>
      </c>
      <c r="R128" s="58">
        <v>31894</v>
      </c>
      <c r="S128" s="58">
        <v>33455</v>
      </c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</row>
    <row r="129" spans="1:331" s="23" customFormat="1" x14ac:dyDescent="0.25">
      <c r="A129" s="19" t="s">
        <v>107</v>
      </c>
      <c r="B129" s="36" t="s">
        <v>215</v>
      </c>
      <c r="C129" s="19" t="s">
        <v>107</v>
      </c>
      <c r="D129" s="21">
        <v>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>
        <v>701</v>
      </c>
      <c r="P129" s="58">
        <v>654</v>
      </c>
      <c r="Q129" s="58">
        <v>661</v>
      </c>
      <c r="R129" s="58">
        <v>520</v>
      </c>
      <c r="S129" s="58">
        <v>294</v>
      </c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</row>
    <row r="130" spans="1:331" s="23" customFormat="1" x14ac:dyDescent="0.25">
      <c r="A130" s="35" t="s">
        <v>108</v>
      </c>
      <c r="B130" s="36" t="s">
        <v>216</v>
      </c>
      <c r="C130" s="35" t="s">
        <v>108</v>
      </c>
      <c r="D130" s="21">
        <v>0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>
        <v>7105</v>
      </c>
      <c r="P130" s="58">
        <v>8125</v>
      </c>
      <c r="Q130" s="58">
        <v>3108</v>
      </c>
      <c r="R130" s="58">
        <v>8595</v>
      </c>
      <c r="S130" s="58">
        <v>9070</v>
      </c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</row>
    <row r="131" spans="1:331" s="23" customFormat="1" x14ac:dyDescent="0.25">
      <c r="A131" s="19" t="s">
        <v>267</v>
      </c>
      <c r="B131" s="37" t="s">
        <v>228</v>
      </c>
      <c r="C131" s="19" t="s">
        <v>267</v>
      </c>
      <c r="D131" s="21">
        <v>0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</row>
    <row r="132" spans="1:331" s="23" customFormat="1" x14ac:dyDescent="0.25">
      <c r="A132" s="35" t="s">
        <v>268</v>
      </c>
      <c r="B132" s="37" t="s">
        <v>229</v>
      </c>
      <c r="C132" s="35" t="s">
        <v>268</v>
      </c>
      <c r="D132" s="21">
        <v>0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</row>
    <row r="133" spans="1:331" s="23" customFormat="1" x14ac:dyDescent="0.25">
      <c r="A133" s="19" t="s">
        <v>109</v>
      </c>
      <c r="B133" s="24" t="s">
        <v>188</v>
      </c>
      <c r="C133" s="19" t="s">
        <v>109</v>
      </c>
      <c r="D133" s="21">
        <v>0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</row>
    <row r="134" spans="1:331" s="23" customFormat="1" x14ac:dyDescent="0.25">
      <c r="A134" s="35" t="s">
        <v>110</v>
      </c>
      <c r="B134" s="36" t="s">
        <v>215</v>
      </c>
      <c r="C134" s="35" t="s">
        <v>110</v>
      </c>
      <c r="D134" s="21">
        <v>0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</row>
    <row r="135" spans="1:331" s="23" customFormat="1" x14ac:dyDescent="0.25">
      <c r="A135" s="19" t="s">
        <v>111</v>
      </c>
      <c r="B135" s="36" t="s">
        <v>216</v>
      </c>
      <c r="C135" s="19" t="s">
        <v>111</v>
      </c>
      <c r="D135" s="21">
        <v>0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</row>
    <row r="136" spans="1:331" s="23" customFormat="1" x14ac:dyDescent="0.25">
      <c r="A136" s="19" t="s">
        <v>112</v>
      </c>
      <c r="B136" s="24" t="s">
        <v>194</v>
      </c>
      <c r="C136" s="19" t="s">
        <v>112</v>
      </c>
      <c r="D136" s="21">
        <v>0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</row>
    <row r="137" spans="1:331" s="23" customFormat="1" x14ac:dyDescent="0.25">
      <c r="A137" s="19" t="s">
        <v>113</v>
      </c>
      <c r="B137" s="36" t="s">
        <v>215</v>
      </c>
      <c r="C137" s="19" t="s">
        <v>113</v>
      </c>
      <c r="D137" s="21">
        <v>0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</row>
    <row r="138" spans="1:331" s="23" customFormat="1" x14ac:dyDescent="0.25">
      <c r="A138" s="19" t="s">
        <v>114</v>
      </c>
      <c r="B138" s="36" t="s">
        <v>216</v>
      </c>
      <c r="C138" s="19" t="s">
        <v>114</v>
      </c>
      <c r="D138" s="21">
        <v>0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</row>
    <row r="139" spans="1:331" s="23" customFormat="1" x14ac:dyDescent="0.25">
      <c r="A139" s="19" t="s">
        <v>115</v>
      </c>
      <c r="B139" s="24" t="s">
        <v>190</v>
      </c>
      <c r="C139" s="19" t="s">
        <v>115</v>
      </c>
      <c r="D139" s="21">
        <v>0</v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</row>
    <row r="140" spans="1:331" s="23" customFormat="1" x14ac:dyDescent="0.25">
      <c r="A140" s="19" t="s">
        <v>116</v>
      </c>
      <c r="B140" s="36" t="s">
        <v>215</v>
      </c>
      <c r="C140" s="19" t="s">
        <v>116</v>
      </c>
      <c r="D140" s="21">
        <v>0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</row>
    <row r="141" spans="1:331" s="23" customFormat="1" x14ac:dyDescent="0.25">
      <c r="A141" s="19" t="s">
        <v>117</v>
      </c>
      <c r="B141" s="36" t="s">
        <v>216</v>
      </c>
      <c r="C141" s="19" t="s">
        <v>117</v>
      </c>
      <c r="D141" s="21">
        <v>0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</row>
    <row r="142" spans="1:331" s="23" customFormat="1" x14ac:dyDescent="0.25">
      <c r="A142" s="19" t="s">
        <v>118</v>
      </c>
      <c r="B142" s="20" t="s">
        <v>226</v>
      </c>
      <c r="C142" s="19" t="s">
        <v>118</v>
      </c>
      <c r="D142" s="21">
        <v>0</v>
      </c>
      <c r="E142" s="58"/>
      <c r="F142" s="58"/>
      <c r="G142" s="58"/>
      <c r="H142" s="58"/>
      <c r="I142" s="58"/>
      <c r="J142" s="58"/>
      <c r="K142" s="58"/>
      <c r="L142" s="58"/>
      <c r="M142" s="58"/>
      <c r="N142" s="58">
        <v>310</v>
      </c>
      <c r="O142" s="58">
        <v>303</v>
      </c>
      <c r="P142" s="58">
        <v>294</v>
      </c>
      <c r="Q142" s="58">
        <v>348</v>
      </c>
      <c r="R142" s="58">
        <v>648</v>
      </c>
      <c r="S142" s="58">
        <v>999</v>
      </c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</row>
    <row r="143" spans="1:331" s="23" customFormat="1" x14ac:dyDescent="0.25">
      <c r="A143" s="19" t="s">
        <v>119</v>
      </c>
      <c r="B143" s="36" t="s">
        <v>215</v>
      </c>
      <c r="C143" s="19" t="s">
        <v>119</v>
      </c>
      <c r="D143" s="21">
        <v>0</v>
      </c>
      <c r="E143" s="58"/>
      <c r="F143" s="58"/>
      <c r="G143" s="58"/>
      <c r="H143" s="58"/>
      <c r="I143" s="58"/>
      <c r="J143" s="58"/>
      <c r="K143" s="58"/>
      <c r="L143" s="58"/>
      <c r="M143" s="58"/>
      <c r="N143" s="58">
        <v>247</v>
      </c>
      <c r="O143" s="58">
        <v>251</v>
      </c>
      <c r="P143" s="58">
        <v>105</v>
      </c>
      <c r="Q143" s="58">
        <v>43</v>
      </c>
      <c r="R143" s="58">
        <v>48</v>
      </c>
      <c r="S143" s="58">
        <v>47</v>
      </c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</row>
    <row r="144" spans="1:331" s="23" customFormat="1" x14ac:dyDescent="0.25">
      <c r="A144" s="19" t="s">
        <v>120</v>
      </c>
      <c r="B144" s="36" t="s">
        <v>216</v>
      </c>
      <c r="C144" s="19" t="s">
        <v>120</v>
      </c>
      <c r="D144" s="21">
        <v>0</v>
      </c>
      <c r="E144" s="58"/>
      <c r="F144" s="58"/>
      <c r="G144" s="58"/>
      <c r="H144" s="58"/>
      <c r="I144" s="58"/>
      <c r="J144" s="58"/>
      <c r="K144" s="58"/>
      <c r="L144" s="58"/>
      <c r="M144" s="58"/>
      <c r="N144" s="58">
        <v>63</v>
      </c>
      <c r="O144" s="58">
        <v>45</v>
      </c>
      <c r="P144" s="58">
        <v>153</v>
      </c>
      <c r="Q144" s="58">
        <v>305</v>
      </c>
      <c r="R144" s="58">
        <v>600</v>
      </c>
      <c r="S144" s="58">
        <v>952</v>
      </c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</row>
    <row r="145" spans="1:331" s="23" customFormat="1" x14ac:dyDescent="0.25">
      <c r="A145" s="19" t="s">
        <v>121</v>
      </c>
      <c r="B145" s="26" t="s">
        <v>210</v>
      </c>
      <c r="C145" s="19" t="s">
        <v>121</v>
      </c>
      <c r="D145" s="21">
        <v>0</v>
      </c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</row>
    <row r="146" spans="1:331" s="23" customFormat="1" x14ac:dyDescent="0.25">
      <c r="A146" s="19" t="s">
        <v>122</v>
      </c>
      <c r="B146" s="36" t="s">
        <v>215</v>
      </c>
      <c r="C146" s="19" t="s">
        <v>122</v>
      </c>
      <c r="D146" s="21">
        <v>0</v>
      </c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</row>
    <row r="147" spans="1:331" s="23" customFormat="1" x14ac:dyDescent="0.25">
      <c r="A147" s="35" t="s">
        <v>123</v>
      </c>
      <c r="B147" s="36" t="s">
        <v>216</v>
      </c>
      <c r="C147" s="35" t="s">
        <v>123</v>
      </c>
      <c r="D147" s="21">
        <v>0</v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</row>
    <row r="148" spans="1:331" s="23" customFormat="1" x14ac:dyDescent="0.25">
      <c r="A148" s="19" t="s">
        <v>269</v>
      </c>
      <c r="B148" s="37" t="s">
        <v>228</v>
      </c>
      <c r="C148" s="19" t="s">
        <v>269</v>
      </c>
      <c r="D148" s="21">
        <v>0</v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</row>
    <row r="149" spans="1:331" s="23" customFormat="1" x14ac:dyDescent="0.25">
      <c r="A149" s="35" t="s">
        <v>283</v>
      </c>
      <c r="B149" s="37" t="s">
        <v>229</v>
      </c>
      <c r="C149" s="35" t="s">
        <v>283</v>
      </c>
      <c r="D149" s="21">
        <v>0</v>
      </c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</row>
    <row r="150" spans="1:331" s="23" customFormat="1" x14ac:dyDescent="0.25">
      <c r="A150" s="19" t="s">
        <v>124</v>
      </c>
      <c r="B150" s="36" t="s">
        <v>230</v>
      </c>
      <c r="C150" s="19" t="s">
        <v>124</v>
      </c>
      <c r="D150" s="21">
        <v>0</v>
      </c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</row>
    <row r="151" spans="1:331" s="1" customFormat="1" x14ac:dyDescent="0.25">
      <c r="A151" s="47"/>
      <c r="B151" s="48" t="s">
        <v>231</v>
      </c>
      <c r="C151" s="47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49"/>
      <c r="KK151" s="49"/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  <c r="LM151" s="49"/>
      <c r="LN151" s="49"/>
      <c r="LO151" s="49"/>
      <c r="LP151" s="49"/>
      <c r="LQ151" s="49"/>
      <c r="LR151" s="49"/>
      <c r="LS151" s="49"/>
    </row>
    <row r="152" spans="1:331" s="23" customFormat="1" x14ac:dyDescent="0.25">
      <c r="A152" s="35" t="s">
        <v>270</v>
      </c>
      <c r="B152" s="41" t="s">
        <v>232</v>
      </c>
      <c r="C152" s="35" t="s">
        <v>270</v>
      </c>
      <c r="D152" s="21">
        <v>0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</row>
    <row r="153" spans="1:331" s="23" customFormat="1" x14ac:dyDescent="0.25">
      <c r="A153" s="19" t="s">
        <v>271</v>
      </c>
      <c r="B153" s="41" t="s">
        <v>233</v>
      </c>
      <c r="C153" s="19" t="s">
        <v>271</v>
      </c>
      <c r="D153" s="21">
        <v>0</v>
      </c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</row>
    <row r="154" spans="1:331" s="1" customFormat="1" x14ac:dyDescent="0.25">
      <c r="A154" s="47"/>
      <c r="B154" s="48" t="str">
        <f>"Assets and Liabilities ("&amp;Reporting_Scale_Name&amp;"s of "&amp;Reporting_Currency_Name&amp;")"</f>
        <v>Assets and Liabilities (Millions of Domestic Currency)</v>
      </c>
      <c r="C154" s="47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49"/>
      <c r="KK154" s="49"/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  <c r="LM154" s="49"/>
      <c r="LN154" s="49"/>
      <c r="LO154" s="49"/>
      <c r="LP154" s="49"/>
      <c r="LQ154" s="49"/>
      <c r="LR154" s="49"/>
      <c r="LS154" s="49"/>
    </row>
    <row r="155" spans="1:331" s="1" customFormat="1" x14ac:dyDescent="0.25">
      <c r="A155" s="52"/>
      <c r="B155" s="53" t="s">
        <v>201</v>
      </c>
      <c r="C155" s="52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49"/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49"/>
      <c r="JC155" s="49"/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49"/>
      <c r="KK155" s="49"/>
      <c r="KL155" s="49"/>
      <c r="KM155" s="49"/>
      <c r="KN155" s="49"/>
      <c r="KO155" s="49"/>
      <c r="KP155" s="49"/>
      <c r="KQ155" s="49"/>
      <c r="KR155" s="49"/>
      <c r="KS155" s="49"/>
      <c r="KT155" s="49"/>
      <c r="KU155" s="49"/>
      <c r="KV155" s="49"/>
      <c r="KW155" s="49"/>
      <c r="KX155" s="49"/>
      <c r="KY155" s="49"/>
      <c r="KZ155" s="49"/>
      <c r="LA155" s="49"/>
      <c r="LB155" s="49"/>
      <c r="LC155" s="49"/>
      <c r="LD155" s="49"/>
      <c r="LE155" s="49"/>
      <c r="LF155" s="49"/>
      <c r="LG155" s="49"/>
      <c r="LH155" s="49"/>
      <c r="LI155" s="49"/>
      <c r="LJ155" s="49"/>
      <c r="LK155" s="49"/>
      <c r="LL155" s="49"/>
      <c r="LM155" s="49"/>
      <c r="LN155" s="49"/>
      <c r="LO155" s="49"/>
      <c r="LP155" s="49"/>
      <c r="LQ155" s="49"/>
      <c r="LR155" s="49"/>
      <c r="LS155" s="49"/>
    </row>
    <row r="156" spans="1:331" s="1" customFormat="1" x14ac:dyDescent="0.25">
      <c r="A156" s="47"/>
      <c r="B156" s="51" t="s">
        <v>234</v>
      </c>
      <c r="C156" s="47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49"/>
      <c r="JC156" s="49"/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49"/>
      <c r="KK156" s="49"/>
      <c r="KL156" s="49"/>
      <c r="KM156" s="49"/>
      <c r="KN156" s="49"/>
      <c r="KO156" s="49"/>
      <c r="KP156" s="49"/>
      <c r="KQ156" s="49"/>
      <c r="KR156" s="49"/>
      <c r="KS156" s="49"/>
      <c r="KT156" s="49"/>
      <c r="KU156" s="49"/>
      <c r="KV156" s="49"/>
      <c r="KW156" s="49"/>
      <c r="KX156" s="49"/>
      <c r="KY156" s="49"/>
      <c r="KZ156" s="49"/>
      <c r="LA156" s="49"/>
      <c r="LB156" s="49"/>
      <c r="LC156" s="49"/>
      <c r="LD156" s="49"/>
      <c r="LE156" s="49"/>
      <c r="LF156" s="49"/>
      <c r="LG156" s="49"/>
      <c r="LH156" s="49"/>
      <c r="LI156" s="49"/>
      <c r="LJ156" s="49"/>
      <c r="LK156" s="49"/>
      <c r="LL156" s="49"/>
      <c r="LM156" s="49"/>
      <c r="LN156" s="49"/>
      <c r="LO156" s="49"/>
      <c r="LP156" s="49"/>
      <c r="LQ156" s="49"/>
      <c r="LR156" s="49"/>
      <c r="LS156" s="49"/>
    </row>
    <row r="157" spans="1:331" s="23" customFormat="1" x14ac:dyDescent="0.25">
      <c r="A157" s="27"/>
      <c r="B157" s="34"/>
      <c r="C157" s="27"/>
      <c r="D157" s="21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</row>
    <row r="158" spans="1:331" s="23" customFormat="1" x14ac:dyDescent="0.25">
      <c r="A158" s="42" t="s">
        <v>171</v>
      </c>
      <c r="B158" s="20" t="s">
        <v>186</v>
      </c>
      <c r="C158" s="42" t="s">
        <v>171</v>
      </c>
      <c r="D158" s="21">
        <v>6</v>
      </c>
      <c r="E158" s="58" t="s">
        <v>251</v>
      </c>
      <c r="F158" s="58" t="s">
        <v>251</v>
      </c>
      <c r="G158" s="58" t="s">
        <v>251</v>
      </c>
      <c r="H158" s="58" t="s">
        <v>251</v>
      </c>
      <c r="I158" s="58" t="s">
        <v>251</v>
      </c>
      <c r="J158" s="58" t="s">
        <v>251</v>
      </c>
      <c r="K158" s="58" t="s">
        <v>251</v>
      </c>
      <c r="L158" s="58" t="s">
        <v>251</v>
      </c>
      <c r="M158" s="58" t="s">
        <v>251</v>
      </c>
      <c r="N158" s="58" t="s">
        <v>251</v>
      </c>
      <c r="O158" s="58" t="s">
        <v>251</v>
      </c>
      <c r="P158" s="58" t="s">
        <v>251</v>
      </c>
      <c r="Q158" s="58" t="s">
        <v>251</v>
      </c>
      <c r="R158" s="58" t="s">
        <v>251</v>
      </c>
      <c r="S158" s="58" t="s">
        <v>251</v>
      </c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</row>
    <row r="159" spans="1:331" s="23" customFormat="1" x14ac:dyDescent="0.25">
      <c r="A159" s="19" t="s">
        <v>125</v>
      </c>
      <c r="B159" s="24" t="s">
        <v>187</v>
      </c>
      <c r="C159" s="19" t="s">
        <v>125</v>
      </c>
      <c r="D159" s="21">
        <v>6</v>
      </c>
      <c r="E159" s="58">
        <v>35843</v>
      </c>
      <c r="F159" s="58">
        <v>40329</v>
      </c>
      <c r="G159" s="58">
        <v>42853</v>
      </c>
      <c r="H159" s="58">
        <v>49691</v>
      </c>
      <c r="I159" s="58">
        <v>56788</v>
      </c>
      <c r="J159" s="58">
        <v>57195</v>
      </c>
      <c r="K159" s="58">
        <v>52631</v>
      </c>
      <c r="L159" s="58">
        <v>52042</v>
      </c>
      <c r="M159" s="58">
        <v>52370</v>
      </c>
      <c r="N159" s="58">
        <v>61173</v>
      </c>
      <c r="O159" s="58">
        <v>64802</v>
      </c>
      <c r="P159" s="58">
        <v>72528</v>
      </c>
      <c r="Q159" s="58">
        <v>80436</v>
      </c>
      <c r="R159" s="58">
        <v>86508</v>
      </c>
      <c r="S159" s="58">
        <v>101318</v>
      </c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</row>
    <row r="160" spans="1:331" s="23" customFormat="1" x14ac:dyDescent="0.25">
      <c r="A160" s="35" t="s">
        <v>126</v>
      </c>
      <c r="B160" s="36" t="s">
        <v>235</v>
      </c>
      <c r="C160" s="35" t="s">
        <v>126</v>
      </c>
      <c r="D160" s="21">
        <v>6</v>
      </c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</row>
    <row r="161" spans="1:331" s="23" customFormat="1" x14ac:dyDescent="0.25">
      <c r="A161" s="19" t="s">
        <v>127</v>
      </c>
      <c r="B161" s="36" t="s">
        <v>236</v>
      </c>
      <c r="C161" s="19" t="s">
        <v>127</v>
      </c>
      <c r="D161" s="21">
        <v>6</v>
      </c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</row>
    <row r="162" spans="1:331" s="23" customFormat="1" x14ac:dyDescent="0.25">
      <c r="A162" s="35" t="s">
        <v>272</v>
      </c>
      <c r="B162" s="37" t="s">
        <v>237</v>
      </c>
      <c r="C162" s="35" t="s">
        <v>272</v>
      </c>
      <c r="D162" s="21">
        <v>6</v>
      </c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</row>
    <row r="163" spans="1:331" s="23" customFormat="1" x14ac:dyDescent="0.25">
      <c r="A163" s="19" t="s">
        <v>284</v>
      </c>
      <c r="B163" s="37" t="s">
        <v>238</v>
      </c>
      <c r="C163" s="19" t="s">
        <v>284</v>
      </c>
      <c r="D163" s="21">
        <v>6</v>
      </c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</row>
    <row r="164" spans="1:331" s="23" customFormat="1" x14ac:dyDescent="0.25">
      <c r="A164" s="35" t="s">
        <v>128</v>
      </c>
      <c r="B164" s="24" t="s">
        <v>188</v>
      </c>
      <c r="C164" s="35" t="s">
        <v>128</v>
      </c>
      <c r="D164" s="21">
        <v>6</v>
      </c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</row>
    <row r="165" spans="1:331" s="23" customFormat="1" x14ac:dyDescent="0.25">
      <c r="A165" s="19" t="s">
        <v>129</v>
      </c>
      <c r="B165" s="36" t="s">
        <v>235</v>
      </c>
      <c r="C165" s="19" t="s">
        <v>129</v>
      </c>
      <c r="D165" s="21">
        <v>6</v>
      </c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</row>
    <row r="166" spans="1:331" s="23" customFormat="1" x14ac:dyDescent="0.25">
      <c r="A166" s="35" t="s">
        <v>130</v>
      </c>
      <c r="B166" s="36" t="s">
        <v>236</v>
      </c>
      <c r="C166" s="35" t="s">
        <v>130</v>
      </c>
      <c r="D166" s="21">
        <v>6</v>
      </c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</row>
    <row r="167" spans="1:331" s="23" customFormat="1" x14ac:dyDescent="0.25">
      <c r="A167" s="19" t="s">
        <v>131</v>
      </c>
      <c r="B167" s="24" t="s">
        <v>194</v>
      </c>
      <c r="C167" s="19" t="s">
        <v>131</v>
      </c>
      <c r="D167" s="21">
        <v>6</v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</row>
    <row r="168" spans="1:331" s="23" customFormat="1" x14ac:dyDescent="0.25">
      <c r="A168" s="35" t="s">
        <v>132</v>
      </c>
      <c r="B168" s="36" t="s">
        <v>235</v>
      </c>
      <c r="C168" s="35" t="s">
        <v>132</v>
      </c>
      <c r="D168" s="21">
        <v>6</v>
      </c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</row>
    <row r="169" spans="1:331" s="23" customFormat="1" x14ac:dyDescent="0.25">
      <c r="A169" s="19" t="s">
        <v>133</v>
      </c>
      <c r="B169" s="36" t="s">
        <v>236</v>
      </c>
      <c r="C169" s="19" t="s">
        <v>133</v>
      </c>
      <c r="D169" s="21">
        <v>6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</row>
    <row r="170" spans="1:331" s="23" customFormat="1" x14ac:dyDescent="0.25">
      <c r="A170" s="35" t="s">
        <v>134</v>
      </c>
      <c r="B170" s="24" t="s">
        <v>190</v>
      </c>
      <c r="C170" s="35" t="s">
        <v>134</v>
      </c>
      <c r="D170" s="21">
        <v>6</v>
      </c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</row>
    <row r="171" spans="1:331" s="23" customFormat="1" x14ac:dyDescent="0.25">
      <c r="A171" s="19" t="s">
        <v>135</v>
      </c>
      <c r="B171" s="36" t="s">
        <v>235</v>
      </c>
      <c r="C171" s="19" t="s">
        <v>135</v>
      </c>
      <c r="D171" s="21">
        <v>6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</row>
    <row r="172" spans="1:331" s="23" customFormat="1" x14ac:dyDescent="0.25">
      <c r="A172" s="35" t="s">
        <v>136</v>
      </c>
      <c r="B172" s="36" t="s">
        <v>236</v>
      </c>
      <c r="C172" s="35" t="s">
        <v>136</v>
      </c>
      <c r="D172" s="21">
        <v>6</v>
      </c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</row>
    <row r="173" spans="1:331" s="23" customFormat="1" x14ac:dyDescent="0.25">
      <c r="A173" s="19" t="s">
        <v>172</v>
      </c>
      <c r="B173" s="20" t="s">
        <v>207</v>
      </c>
      <c r="C173" s="19" t="s">
        <v>172</v>
      </c>
      <c r="D173" s="21">
        <v>6</v>
      </c>
      <c r="E173" s="58" t="s">
        <v>251</v>
      </c>
      <c r="F173" s="58" t="s">
        <v>251</v>
      </c>
      <c r="G173" s="58" t="s">
        <v>251</v>
      </c>
      <c r="H173" s="58" t="s">
        <v>251</v>
      </c>
      <c r="I173" s="58" t="s">
        <v>251</v>
      </c>
      <c r="J173" s="58" t="s">
        <v>251</v>
      </c>
      <c r="K173" s="58" t="s">
        <v>251</v>
      </c>
      <c r="L173" s="58" t="s">
        <v>251</v>
      </c>
      <c r="M173" s="58" t="s">
        <v>251</v>
      </c>
      <c r="N173" s="58" t="s">
        <v>251</v>
      </c>
      <c r="O173" s="58" t="s">
        <v>251</v>
      </c>
      <c r="P173" s="58" t="s">
        <v>251</v>
      </c>
      <c r="Q173" s="58" t="s">
        <v>251</v>
      </c>
      <c r="R173" s="58" t="s">
        <v>251</v>
      </c>
      <c r="S173" s="58" t="s">
        <v>251</v>
      </c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</row>
    <row r="174" spans="1:331" s="23" customFormat="1" x14ac:dyDescent="0.25">
      <c r="A174" s="35" t="s">
        <v>137</v>
      </c>
      <c r="B174" s="43" t="s">
        <v>239</v>
      </c>
      <c r="C174" s="35" t="s">
        <v>137</v>
      </c>
      <c r="D174" s="21">
        <v>6</v>
      </c>
      <c r="E174" s="58"/>
      <c r="F174" s="58"/>
      <c r="G174" s="58"/>
      <c r="H174" s="58"/>
      <c r="I174" s="58">
        <v>177</v>
      </c>
      <c r="J174" s="58">
        <v>216</v>
      </c>
      <c r="K174" s="58">
        <v>182</v>
      </c>
      <c r="L174" s="58">
        <v>186</v>
      </c>
      <c r="M174" s="58">
        <v>114</v>
      </c>
      <c r="N174" s="58">
        <v>13</v>
      </c>
      <c r="O174" s="58">
        <v>217</v>
      </c>
      <c r="P174" s="58">
        <v>912</v>
      </c>
      <c r="Q174" s="58">
        <v>263</v>
      </c>
      <c r="R174" s="58">
        <v>766</v>
      </c>
      <c r="S174" s="58">
        <v>1191</v>
      </c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</row>
    <row r="175" spans="1:331" s="23" customFormat="1" x14ac:dyDescent="0.25">
      <c r="A175" s="19" t="s">
        <v>138</v>
      </c>
      <c r="B175" s="36" t="s">
        <v>240</v>
      </c>
      <c r="C175" s="19" t="s">
        <v>138</v>
      </c>
      <c r="D175" s="21">
        <v>6</v>
      </c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</row>
    <row r="176" spans="1:331" s="23" customFormat="1" x14ac:dyDescent="0.25">
      <c r="A176" s="35" t="s">
        <v>139</v>
      </c>
      <c r="B176" s="36" t="s">
        <v>241</v>
      </c>
      <c r="C176" s="35" t="s">
        <v>139</v>
      </c>
      <c r="D176" s="21">
        <v>6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</row>
    <row r="177" spans="1:331" s="23" customFormat="1" x14ac:dyDescent="0.25">
      <c r="A177" s="19" t="s">
        <v>140</v>
      </c>
      <c r="B177" s="26" t="s">
        <v>210</v>
      </c>
      <c r="C177" s="19" t="s">
        <v>140</v>
      </c>
      <c r="D177" s="21">
        <v>6</v>
      </c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</row>
    <row r="178" spans="1:331" s="23" customFormat="1" x14ac:dyDescent="0.25">
      <c r="A178" s="35" t="s">
        <v>141</v>
      </c>
      <c r="B178" s="36" t="s">
        <v>240</v>
      </c>
      <c r="C178" s="35" t="s">
        <v>141</v>
      </c>
      <c r="D178" s="21">
        <v>6</v>
      </c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</row>
    <row r="179" spans="1:331" s="23" customFormat="1" x14ac:dyDescent="0.25">
      <c r="A179" s="19" t="s">
        <v>142</v>
      </c>
      <c r="B179" s="36" t="s">
        <v>241</v>
      </c>
      <c r="C179" s="19" t="s">
        <v>142</v>
      </c>
      <c r="D179" s="21">
        <v>6</v>
      </c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</row>
    <row r="180" spans="1:331" s="23" customFormat="1" x14ac:dyDescent="0.25">
      <c r="A180" s="35" t="s">
        <v>143</v>
      </c>
      <c r="B180" s="36" t="s">
        <v>230</v>
      </c>
      <c r="C180" s="35" t="s">
        <v>143</v>
      </c>
      <c r="D180" s="21">
        <v>6</v>
      </c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</row>
    <row r="181" spans="1:331" s="23" customFormat="1" x14ac:dyDescent="0.25">
      <c r="A181" s="19" t="s">
        <v>144</v>
      </c>
      <c r="B181" s="24" t="s">
        <v>192</v>
      </c>
      <c r="C181" s="19" t="s">
        <v>144</v>
      </c>
      <c r="D181" s="21">
        <v>6</v>
      </c>
      <c r="E181" s="58"/>
      <c r="F181" s="58"/>
      <c r="G181" s="58"/>
      <c r="H181" s="58"/>
      <c r="I181" s="58"/>
      <c r="J181" s="58">
        <v>583.41451199999995</v>
      </c>
      <c r="K181" s="58">
        <v>689.15651400000002</v>
      </c>
      <c r="L181" s="58">
        <v>433.31228800000002</v>
      </c>
      <c r="M181" s="58">
        <v>777</v>
      </c>
      <c r="N181" s="58">
        <v>1031</v>
      </c>
      <c r="O181" s="58">
        <v>990</v>
      </c>
      <c r="P181" s="58">
        <v>6631</v>
      </c>
      <c r="Q181" s="58">
        <v>1136</v>
      </c>
      <c r="R181" s="58">
        <v>2057</v>
      </c>
      <c r="S181" s="58">
        <v>1107</v>
      </c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</row>
    <row r="182" spans="1:331" s="23" customFormat="1" x14ac:dyDescent="0.25">
      <c r="A182" s="35" t="s">
        <v>145</v>
      </c>
      <c r="B182" s="36" t="s">
        <v>242</v>
      </c>
      <c r="C182" s="35" t="s">
        <v>145</v>
      </c>
      <c r="D182" s="21">
        <v>6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</row>
    <row r="183" spans="1:331" s="23" customFormat="1" x14ac:dyDescent="0.25">
      <c r="A183" s="19" t="s">
        <v>146</v>
      </c>
      <c r="B183" s="36" t="s">
        <v>243</v>
      </c>
      <c r="C183" s="19" t="s">
        <v>146</v>
      </c>
      <c r="D183" s="21">
        <v>6</v>
      </c>
      <c r="E183" s="58"/>
      <c r="F183" s="58"/>
      <c r="G183" s="58"/>
      <c r="H183" s="58"/>
      <c r="I183" s="58"/>
      <c r="J183" s="58">
        <v>856</v>
      </c>
      <c r="K183" s="58">
        <v>1155</v>
      </c>
      <c r="L183" s="58">
        <v>916</v>
      </c>
      <c r="M183" s="58">
        <v>968</v>
      </c>
      <c r="N183" s="58">
        <v>1031</v>
      </c>
      <c r="O183" s="58">
        <v>990</v>
      </c>
      <c r="P183" s="58">
        <v>6631</v>
      </c>
      <c r="Q183" s="58">
        <v>1136</v>
      </c>
      <c r="R183" s="58">
        <v>2057</v>
      </c>
      <c r="S183" s="58">
        <v>1107</v>
      </c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</row>
    <row r="184" spans="1:331" s="1" customFormat="1" x14ac:dyDescent="0.25">
      <c r="A184" s="47"/>
      <c r="B184" s="48" t="s">
        <v>244</v>
      </c>
      <c r="C184" s="47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  <c r="IU184" s="49"/>
      <c r="IV184" s="49"/>
      <c r="IW184" s="49"/>
      <c r="IX184" s="49"/>
      <c r="IY184" s="49"/>
      <c r="IZ184" s="49"/>
      <c r="JA184" s="49"/>
      <c r="JB184" s="49"/>
      <c r="JC184" s="49"/>
      <c r="JD184" s="49"/>
      <c r="JE184" s="49"/>
      <c r="JF184" s="49"/>
      <c r="JG184" s="49"/>
      <c r="JH184" s="49"/>
      <c r="JI184" s="49"/>
      <c r="JJ184" s="49"/>
      <c r="JK184" s="49"/>
      <c r="JL184" s="49"/>
      <c r="JM184" s="49"/>
      <c r="JN184" s="49"/>
      <c r="JO184" s="49"/>
      <c r="JP184" s="49"/>
      <c r="JQ184" s="49"/>
      <c r="JR184" s="49"/>
      <c r="JS184" s="49"/>
      <c r="JT184" s="49"/>
      <c r="JU184" s="49"/>
      <c r="JV184" s="49"/>
      <c r="JW184" s="49"/>
      <c r="JX184" s="49"/>
      <c r="JY184" s="49"/>
      <c r="JZ184" s="49"/>
      <c r="KA184" s="49"/>
      <c r="KB184" s="49"/>
      <c r="KC184" s="49"/>
      <c r="KD184" s="49"/>
      <c r="KE184" s="49"/>
      <c r="KF184" s="49"/>
      <c r="KG184" s="49"/>
      <c r="KH184" s="49"/>
      <c r="KI184" s="49"/>
      <c r="KJ184" s="49"/>
      <c r="KK184" s="49"/>
      <c r="KL184" s="49"/>
      <c r="KM184" s="49"/>
      <c r="KN184" s="49"/>
      <c r="KO184" s="49"/>
      <c r="KP184" s="49"/>
      <c r="KQ184" s="49"/>
      <c r="KR184" s="49"/>
      <c r="KS184" s="49"/>
      <c r="KT184" s="49"/>
      <c r="KU184" s="49"/>
      <c r="KV184" s="49"/>
      <c r="KW184" s="49"/>
      <c r="KX184" s="49"/>
      <c r="KY184" s="49"/>
      <c r="KZ184" s="49"/>
      <c r="LA184" s="49"/>
      <c r="LB184" s="49"/>
      <c r="LC184" s="49"/>
      <c r="LD184" s="49"/>
      <c r="LE184" s="49"/>
      <c r="LF184" s="49"/>
      <c r="LG184" s="49"/>
      <c r="LH184" s="49"/>
      <c r="LI184" s="49"/>
      <c r="LJ184" s="49"/>
      <c r="LK184" s="49"/>
      <c r="LL184" s="49"/>
      <c r="LM184" s="49"/>
      <c r="LN184" s="49"/>
      <c r="LO184" s="49"/>
      <c r="LP184" s="49"/>
      <c r="LQ184" s="49"/>
      <c r="LR184" s="49"/>
      <c r="LS184" s="49"/>
    </row>
    <row r="185" spans="1:331" s="23" customFormat="1" x14ac:dyDescent="0.25">
      <c r="A185" s="27"/>
      <c r="B185" s="28"/>
      <c r="C185" s="27"/>
      <c r="D185" s="21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</row>
    <row r="186" spans="1:331" s="23" customFormat="1" x14ac:dyDescent="0.25">
      <c r="A186" s="44" t="s">
        <v>173</v>
      </c>
      <c r="B186" s="20" t="s">
        <v>186</v>
      </c>
      <c r="C186" s="44" t="s">
        <v>173</v>
      </c>
      <c r="D186" s="21">
        <v>6</v>
      </c>
      <c r="E186" s="58" t="s">
        <v>251</v>
      </c>
      <c r="F186" s="58" t="s">
        <v>251</v>
      </c>
      <c r="G186" s="58" t="s">
        <v>251</v>
      </c>
      <c r="H186" s="58" t="s">
        <v>251</v>
      </c>
      <c r="I186" s="58" t="s">
        <v>251</v>
      </c>
      <c r="J186" s="58" t="s">
        <v>251</v>
      </c>
      <c r="K186" s="58" t="s">
        <v>251</v>
      </c>
      <c r="L186" s="58" t="s">
        <v>251</v>
      </c>
      <c r="M186" s="58" t="s">
        <v>251</v>
      </c>
      <c r="N186" s="58" t="s">
        <v>251</v>
      </c>
      <c r="O186" s="58" t="s">
        <v>251</v>
      </c>
      <c r="P186" s="58" t="s">
        <v>251</v>
      </c>
      <c r="Q186" s="58" t="s">
        <v>251</v>
      </c>
      <c r="R186" s="58" t="s">
        <v>251</v>
      </c>
      <c r="S186" s="58" t="s">
        <v>251</v>
      </c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</row>
    <row r="187" spans="1:331" s="23" customFormat="1" x14ac:dyDescent="0.25">
      <c r="A187" s="19" t="s">
        <v>147</v>
      </c>
      <c r="B187" s="24" t="s">
        <v>187</v>
      </c>
      <c r="C187" s="19" t="s">
        <v>147</v>
      </c>
      <c r="D187" s="21">
        <v>6</v>
      </c>
      <c r="E187" s="58">
        <v>15953</v>
      </c>
      <c r="F187" s="58">
        <v>18545</v>
      </c>
      <c r="G187" s="58">
        <v>20351</v>
      </c>
      <c r="H187" s="58">
        <v>22762</v>
      </c>
      <c r="I187" s="58">
        <v>32768</v>
      </c>
      <c r="J187" s="58">
        <v>40854</v>
      </c>
      <c r="K187" s="58">
        <v>43695</v>
      </c>
      <c r="L187" s="58">
        <v>47294</v>
      </c>
      <c r="M187" s="58">
        <v>51542</v>
      </c>
      <c r="N187" s="58">
        <v>53223</v>
      </c>
      <c r="O187" s="58">
        <v>55430</v>
      </c>
      <c r="P187" s="58">
        <v>56630</v>
      </c>
      <c r="Q187" s="58">
        <v>56800</v>
      </c>
      <c r="R187" s="58">
        <v>60232</v>
      </c>
      <c r="S187" s="58">
        <v>60759</v>
      </c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</row>
    <row r="188" spans="1:331" s="23" customFormat="1" x14ac:dyDescent="0.25">
      <c r="A188" s="35" t="s">
        <v>148</v>
      </c>
      <c r="B188" s="36" t="s">
        <v>245</v>
      </c>
      <c r="C188" s="35" t="s">
        <v>148</v>
      </c>
      <c r="D188" s="21">
        <v>6</v>
      </c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</row>
    <row r="189" spans="1:331" s="23" customFormat="1" x14ac:dyDescent="0.25">
      <c r="A189" s="19" t="s">
        <v>149</v>
      </c>
      <c r="B189" s="36" t="s">
        <v>246</v>
      </c>
      <c r="C189" s="19" t="s">
        <v>149</v>
      </c>
      <c r="D189" s="21">
        <v>6</v>
      </c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</row>
    <row r="190" spans="1:331" s="23" customFormat="1" x14ac:dyDescent="0.25">
      <c r="A190" s="35" t="s">
        <v>273</v>
      </c>
      <c r="B190" s="37" t="s">
        <v>247</v>
      </c>
      <c r="C190" s="35" t="s">
        <v>273</v>
      </c>
      <c r="D190" s="21">
        <v>6</v>
      </c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</row>
    <row r="191" spans="1:331" s="23" customFormat="1" x14ac:dyDescent="0.25">
      <c r="A191" s="19" t="s">
        <v>274</v>
      </c>
      <c r="B191" s="37" t="s">
        <v>248</v>
      </c>
      <c r="C191" s="19" t="s">
        <v>274</v>
      </c>
      <c r="D191" s="21">
        <v>6</v>
      </c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</row>
    <row r="192" spans="1:331" s="23" customFormat="1" x14ac:dyDescent="0.25">
      <c r="A192" s="35" t="s">
        <v>150</v>
      </c>
      <c r="B192" s="24" t="s">
        <v>188</v>
      </c>
      <c r="C192" s="35" t="s">
        <v>150</v>
      </c>
      <c r="D192" s="21">
        <v>6</v>
      </c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</row>
    <row r="193" spans="1:331" s="23" customFormat="1" x14ac:dyDescent="0.25">
      <c r="A193" s="19" t="s">
        <v>151</v>
      </c>
      <c r="B193" s="36" t="s">
        <v>245</v>
      </c>
      <c r="C193" s="19" t="s">
        <v>151</v>
      </c>
      <c r="D193" s="21">
        <v>6</v>
      </c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</row>
    <row r="194" spans="1:331" s="23" customFormat="1" x14ac:dyDescent="0.25">
      <c r="A194" s="35" t="s">
        <v>152</v>
      </c>
      <c r="B194" s="36" t="s">
        <v>246</v>
      </c>
      <c r="C194" s="35" t="s">
        <v>152</v>
      </c>
      <c r="D194" s="21">
        <v>6</v>
      </c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</row>
    <row r="195" spans="1:331" s="23" customFormat="1" x14ac:dyDescent="0.25">
      <c r="A195" s="19" t="s">
        <v>153</v>
      </c>
      <c r="B195" s="24" t="s">
        <v>194</v>
      </c>
      <c r="C195" s="19" t="s">
        <v>153</v>
      </c>
      <c r="D195" s="21">
        <v>6</v>
      </c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</row>
    <row r="196" spans="1:331" s="23" customFormat="1" x14ac:dyDescent="0.25">
      <c r="A196" s="35" t="s">
        <v>154</v>
      </c>
      <c r="B196" s="36" t="s">
        <v>245</v>
      </c>
      <c r="C196" s="35" t="s">
        <v>154</v>
      </c>
      <c r="D196" s="21">
        <v>6</v>
      </c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</row>
    <row r="197" spans="1:331" s="23" customFormat="1" x14ac:dyDescent="0.25">
      <c r="A197" s="19" t="s">
        <v>155</v>
      </c>
      <c r="B197" s="36" t="s">
        <v>246</v>
      </c>
      <c r="C197" s="19" t="s">
        <v>155</v>
      </c>
      <c r="D197" s="21">
        <v>6</v>
      </c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</row>
    <row r="198" spans="1:331" s="23" customFormat="1" x14ac:dyDescent="0.25">
      <c r="A198" s="35" t="s">
        <v>156</v>
      </c>
      <c r="B198" s="24" t="s">
        <v>190</v>
      </c>
      <c r="C198" s="35" t="s">
        <v>156</v>
      </c>
      <c r="D198" s="21">
        <v>6</v>
      </c>
      <c r="E198" s="58">
        <v>0</v>
      </c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</row>
    <row r="199" spans="1:331" s="23" customFormat="1" x14ac:dyDescent="0.25">
      <c r="A199" s="19" t="s">
        <v>157</v>
      </c>
      <c r="B199" s="36" t="s">
        <v>245</v>
      </c>
      <c r="C199" s="19" t="s">
        <v>157</v>
      </c>
      <c r="D199" s="21">
        <v>6</v>
      </c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</row>
    <row r="200" spans="1:331" s="23" customFormat="1" x14ac:dyDescent="0.25">
      <c r="A200" s="35" t="s">
        <v>158</v>
      </c>
      <c r="B200" s="36" t="s">
        <v>246</v>
      </c>
      <c r="C200" s="35" t="s">
        <v>158</v>
      </c>
      <c r="D200" s="21">
        <v>6</v>
      </c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</row>
    <row r="201" spans="1:331" s="23" customFormat="1" x14ac:dyDescent="0.25">
      <c r="A201" s="19" t="s">
        <v>159</v>
      </c>
      <c r="B201" s="20" t="s">
        <v>226</v>
      </c>
      <c r="C201" s="19" t="s">
        <v>159</v>
      </c>
      <c r="D201" s="21">
        <v>6</v>
      </c>
      <c r="E201" s="58"/>
      <c r="F201" s="58">
        <v>0</v>
      </c>
      <c r="G201" s="58">
        <v>0</v>
      </c>
      <c r="H201" s="58">
        <v>24</v>
      </c>
      <c r="I201" s="58">
        <v>385</v>
      </c>
      <c r="J201" s="58">
        <v>614</v>
      </c>
      <c r="K201" s="58">
        <v>779</v>
      </c>
      <c r="L201" s="58">
        <v>654</v>
      </c>
      <c r="M201" s="58">
        <v>614</v>
      </c>
      <c r="N201" s="58">
        <v>589</v>
      </c>
      <c r="O201" s="58">
        <v>496</v>
      </c>
      <c r="P201" s="58">
        <v>464</v>
      </c>
      <c r="Q201" s="58">
        <v>640</v>
      </c>
      <c r="R201" s="58">
        <v>1304</v>
      </c>
      <c r="S201" s="58">
        <v>1938</v>
      </c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</row>
    <row r="202" spans="1:331" s="23" customFormat="1" x14ac:dyDescent="0.25">
      <c r="A202" s="35" t="s">
        <v>160</v>
      </c>
      <c r="B202" s="36" t="s">
        <v>245</v>
      </c>
      <c r="C202" s="35" t="s">
        <v>160</v>
      </c>
      <c r="D202" s="21">
        <v>6</v>
      </c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</row>
    <row r="203" spans="1:331" s="23" customFormat="1" x14ac:dyDescent="0.25">
      <c r="A203" s="19" t="s">
        <v>161</v>
      </c>
      <c r="B203" s="36" t="s">
        <v>246</v>
      </c>
      <c r="C203" s="19" t="s">
        <v>161</v>
      </c>
      <c r="D203" s="21">
        <v>6</v>
      </c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</row>
    <row r="204" spans="1:331" s="23" customFormat="1" x14ac:dyDescent="0.25">
      <c r="A204" s="35" t="s">
        <v>162</v>
      </c>
      <c r="B204" s="26" t="s">
        <v>210</v>
      </c>
      <c r="C204" s="35" t="s">
        <v>162</v>
      </c>
      <c r="D204" s="21">
        <v>6</v>
      </c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</row>
    <row r="205" spans="1:331" s="23" customFormat="1" x14ac:dyDescent="0.25">
      <c r="A205" s="19" t="s">
        <v>163</v>
      </c>
      <c r="B205" s="36" t="s">
        <v>245</v>
      </c>
      <c r="C205" s="19" t="s">
        <v>163</v>
      </c>
      <c r="D205" s="21">
        <v>6</v>
      </c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</row>
    <row r="206" spans="1:331" s="23" customFormat="1" x14ac:dyDescent="0.25">
      <c r="A206" s="35" t="s">
        <v>164</v>
      </c>
      <c r="B206" s="36" t="s">
        <v>246</v>
      </c>
      <c r="C206" s="35" t="s">
        <v>164</v>
      </c>
      <c r="D206" s="21">
        <v>6</v>
      </c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</row>
    <row r="207" spans="1:331" s="23" customFormat="1" x14ac:dyDescent="0.25">
      <c r="A207" s="19" t="s">
        <v>275</v>
      </c>
      <c r="B207" s="37" t="s">
        <v>247</v>
      </c>
      <c r="C207" s="19" t="s">
        <v>275</v>
      </c>
      <c r="D207" s="21">
        <v>6</v>
      </c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</row>
    <row r="208" spans="1:331" s="23" customFormat="1" x14ac:dyDescent="0.25">
      <c r="A208" s="35" t="s">
        <v>276</v>
      </c>
      <c r="B208" s="37" t="s">
        <v>248</v>
      </c>
      <c r="C208" s="35" t="s">
        <v>276</v>
      </c>
      <c r="D208" s="21">
        <v>6</v>
      </c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</row>
    <row r="209" spans="1:331" s="23" customFormat="1" x14ac:dyDescent="0.25">
      <c r="A209" s="19" t="s">
        <v>165</v>
      </c>
      <c r="B209" s="36" t="s">
        <v>249</v>
      </c>
      <c r="C209" s="19" t="s">
        <v>165</v>
      </c>
      <c r="D209" s="21">
        <v>6</v>
      </c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</row>
    <row r="210" spans="1:331" s="1" customFormat="1" x14ac:dyDescent="0.25">
      <c r="A210" s="54"/>
      <c r="B210" s="48" t="s">
        <v>250</v>
      </c>
      <c r="C210" s="54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49"/>
      <c r="JC210" s="49"/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49"/>
      <c r="KK210" s="49"/>
      <c r="KL210" s="49"/>
      <c r="KM210" s="49"/>
      <c r="KN210" s="49"/>
      <c r="KO210" s="49"/>
      <c r="KP210" s="49"/>
      <c r="KQ210" s="49"/>
      <c r="KR210" s="49"/>
      <c r="KS210" s="49"/>
      <c r="KT210" s="49"/>
      <c r="KU210" s="49"/>
      <c r="KV210" s="49"/>
      <c r="KW210" s="49"/>
      <c r="KX210" s="49"/>
      <c r="KY210" s="49"/>
      <c r="KZ210" s="49"/>
      <c r="LA210" s="49"/>
      <c r="LB210" s="49"/>
      <c r="LC210" s="49"/>
      <c r="LD210" s="49"/>
      <c r="LE210" s="49"/>
      <c r="LF210" s="49"/>
      <c r="LG210" s="49"/>
      <c r="LH210" s="49"/>
      <c r="LI210" s="49"/>
      <c r="LJ210" s="49"/>
      <c r="LK210" s="49"/>
      <c r="LL210" s="49"/>
      <c r="LM210" s="49"/>
      <c r="LN210" s="49"/>
      <c r="LO210" s="49"/>
      <c r="LP210" s="49"/>
      <c r="LQ210" s="49"/>
      <c r="LR210" s="49"/>
      <c r="LS210" s="49"/>
    </row>
    <row r="211" spans="1:331" s="23" customFormat="1" x14ac:dyDescent="0.25">
      <c r="A211" s="45"/>
      <c r="B211" s="28"/>
      <c r="C211" s="45"/>
      <c r="D211" s="21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5"/>
      <c r="KL211" s="25"/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</row>
    <row r="212" spans="1:331" s="23" customFormat="1" x14ac:dyDescent="0.25">
      <c r="A212" s="19" t="s">
        <v>23</v>
      </c>
      <c r="B212" s="24" t="s">
        <v>18</v>
      </c>
      <c r="C212" s="19" t="s">
        <v>23</v>
      </c>
      <c r="D212" s="21">
        <v>0</v>
      </c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  <c r="JB212" s="25"/>
      <c r="JC212" s="25"/>
      <c r="JD212" s="25"/>
      <c r="JE212" s="25"/>
      <c r="JF212" s="25"/>
      <c r="JG212" s="25"/>
      <c r="JH212" s="25"/>
      <c r="JI212" s="25"/>
      <c r="JJ212" s="25"/>
      <c r="JK212" s="25"/>
      <c r="JL212" s="25"/>
      <c r="JM212" s="25"/>
      <c r="JN212" s="25"/>
      <c r="JO212" s="25"/>
      <c r="JP212" s="25"/>
      <c r="JQ212" s="25"/>
      <c r="JR212" s="25"/>
      <c r="JS212" s="25"/>
      <c r="JT212" s="25"/>
      <c r="JU212" s="25"/>
      <c r="JV212" s="25"/>
      <c r="JW212" s="25"/>
      <c r="JX212" s="25"/>
      <c r="JY212" s="25"/>
      <c r="JZ212" s="25"/>
      <c r="KA212" s="25"/>
      <c r="KB212" s="25"/>
      <c r="KC212" s="25"/>
      <c r="KD212" s="25"/>
      <c r="KE212" s="25"/>
      <c r="KF212" s="25"/>
      <c r="KG212" s="25"/>
      <c r="KH212" s="25"/>
      <c r="KI212" s="25"/>
      <c r="KJ212" s="25"/>
      <c r="KK212" s="25"/>
      <c r="KL212" s="25"/>
      <c r="KM212" s="25"/>
      <c r="KN212" s="25"/>
      <c r="KO212" s="25"/>
      <c r="KP212" s="25"/>
      <c r="KQ212" s="25"/>
      <c r="KR212" s="25"/>
      <c r="KS212" s="25"/>
      <c r="KT212" s="25"/>
      <c r="KU212" s="25"/>
      <c r="KV212" s="25"/>
      <c r="KW212" s="25"/>
      <c r="KX212" s="25"/>
      <c r="KY212" s="25"/>
      <c r="KZ212" s="25"/>
      <c r="LA212" s="25"/>
      <c r="LB212" s="25"/>
      <c r="LC212" s="25"/>
      <c r="LD212" s="25"/>
      <c r="LE212" s="25"/>
      <c r="LF212" s="25"/>
      <c r="LG212" s="25"/>
      <c r="LH212" s="25"/>
      <c r="LI212" s="25"/>
      <c r="LJ212" s="25"/>
      <c r="LK212" s="25"/>
      <c r="LL212" s="25"/>
      <c r="LM212" s="25"/>
      <c r="LN212" s="25"/>
      <c r="LO212" s="25"/>
      <c r="LP212" s="25"/>
      <c r="LQ212" s="25"/>
      <c r="LR212" s="25"/>
      <c r="LS212" s="25"/>
    </row>
    <row r="213" spans="1:331" s="23" customFormat="1" x14ac:dyDescent="0.25">
      <c r="A213" s="19" t="s">
        <v>24</v>
      </c>
      <c r="B213" s="24" t="s">
        <v>19</v>
      </c>
      <c r="C213" s="19" t="s">
        <v>24</v>
      </c>
      <c r="D213" s="21">
        <v>0</v>
      </c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5"/>
      <c r="KJ213" s="25"/>
      <c r="KK213" s="25"/>
      <c r="KL213" s="25"/>
      <c r="KM213" s="25"/>
      <c r="KN213" s="25"/>
      <c r="KO213" s="25"/>
      <c r="KP213" s="25"/>
      <c r="KQ213" s="25"/>
      <c r="KR213" s="25"/>
      <c r="KS213" s="25"/>
      <c r="KT213" s="25"/>
      <c r="KU213" s="25"/>
      <c r="KV213" s="25"/>
      <c r="KW213" s="25"/>
      <c r="KX213" s="25"/>
      <c r="KY213" s="25"/>
      <c r="KZ213" s="25"/>
      <c r="LA213" s="25"/>
      <c r="LB213" s="25"/>
      <c r="LC213" s="25"/>
      <c r="LD213" s="25"/>
      <c r="LE213" s="25"/>
      <c r="LF213" s="25"/>
      <c r="LG213" s="25"/>
      <c r="LH213" s="25"/>
      <c r="LI213" s="25"/>
      <c r="LJ213" s="25"/>
      <c r="LK213" s="25"/>
      <c r="LL213" s="25"/>
      <c r="LM213" s="25"/>
      <c r="LN213" s="25"/>
      <c r="LO213" s="25"/>
      <c r="LP213" s="25"/>
      <c r="LQ213" s="25"/>
      <c r="LR213" s="25"/>
      <c r="LS213" s="25"/>
    </row>
    <row r="214" spans="1:331" s="23" customFormat="1" x14ac:dyDescent="0.25">
      <c r="A214" s="19" t="s">
        <v>25</v>
      </c>
      <c r="B214" s="24" t="s">
        <v>20</v>
      </c>
      <c r="C214" s="19" t="s">
        <v>25</v>
      </c>
      <c r="D214" s="21">
        <v>0</v>
      </c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/>
      <c r="JJ214" s="25"/>
      <c r="JK214" s="25"/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5"/>
      <c r="KJ214" s="25"/>
      <c r="KK214" s="25"/>
      <c r="KL214" s="25"/>
      <c r="KM214" s="25"/>
      <c r="KN214" s="25"/>
      <c r="KO214" s="25"/>
      <c r="KP214" s="25"/>
      <c r="KQ214" s="25"/>
      <c r="KR214" s="25"/>
      <c r="KS214" s="25"/>
      <c r="KT214" s="25"/>
      <c r="KU214" s="25"/>
      <c r="KV214" s="25"/>
      <c r="KW214" s="25"/>
      <c r="KX214" s="25"/>
      <c r="KY214" s="25"/>
      <c r="KZ214" s="25"/>
      <c r="LA214" s="25"/>
      <c r="LB214" s="25"/>
      <c r="LC214" s="25"/>
      <c r="LD214" s="25"/>
      <c r="LE214" s="25"/>
      <c r="LF214" s="25"/>
      <c r="LG214" s="25"/>
      <c r="LH214" s="25"/>
      <c r="LI214" s="25"/>
      <c r="LJ214" s="25"/>
      <c r="LK214" s="25"/>
      <c r="LL214" s="25"/>
      <c r="LM214" s="25"/>
      <c r="LN214" s="25"/>
      <c r="LO214" s="25"/>
      <c r="LP214" s="25"/>
      <c r="LQ214" s="25"/>
      <c r="LR214" s="25"/>
      <c r="LS214" s="25"/>
    </row>
    <row r="215" spans="1:331" s="23" customFormat="1" x14ac:dyDescent="0.25">
      <c r="A215" s="19" t="s">
        <v>26</v>
      </c>
      <c r="B215" s="24" t="s">
        <v>21</v>
      </c>
      <c r="C215" s="19" t="s">
        <v>26</v>
      </c>
      <c r="D215" s="21">
        <v>0</v>
      </c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  <c r="IW215" s="25"/>
      <c r="IX215" s="25"/>
      <c r="IY215" s="25"/>
      <c r="IZ215" s="25"/>
      <c r="JA215" s="25"/>
      <c r="JB215" s="25"/>
      <c r="JC215" s="25"/>
      <c r="JD215" s="25"/>
      <c r="JE215" s="25"/>
      <c r="JF215" s="25"/>
      <c r="JG215" s="25"/>
      <c r="JH215" s="25"/>
      <c r="JI215" s="25"/>
      <c r="JJ215" s="25"/>
      <c r="JK215" s="25"/>
      <c r="JL215" s="25"/>
      <c r="JM215" s="25"/>
      <c r="JN215" s="25"/>
      <c r="JO215" s="25"/>
      <c r="JP215" s="25"/>
      <c r="JQ215" s="25"/>
      <c r="JR215" s="25"/>
      <c r="JS215" s="25"/>
      <c r="JT215" s="25"/>
      <c r="JU215" s="25"/>
      <c r="JV215" s="25"/>
      <c r="JW215" s="25"/>
      <c r="JX215" s="25"/>
      <c r="JY215" s="25"/>
      <c r="JZ215" s="25"/>
      <c r="KA215" s="25"/>
      <c r="KB215" s="25"/>
      <c r="KC215" s="25"/>
      <c r="KD215" s="25"/>
      <c r="KE215" s="25"/>
      <c r="KF215" s="25"/>
      <c r="KG215" s="25"/>
      <c r="KH215" s="25"/>
      <c r="KI215" s="25"/>
      <c r="KJ215" s="25"/>
      <c r="KK215" s="25"/>
      <c r="KL215" s="25"/>
      <c r="KM215" s="25"/>
      <c r="KN215" s="25"/>
      <c r="KO215" s="25"/>
      <c r="KP215" s="25"/>
      <c r="KQ215" s="25"/>
      <c r="KR215" s="25"/>
      <c r="KS215" s="25"/>
      <c r="KT215" s="25"/>
      <c r="KU215" s="25"/>
      <c r="KV215" s="25"/>
      <c r="KW215" s="25"/>
      <c r="KX215" s="25"/>
      <c r="KY215" s="25"/>
      <c r="KZ215" s="25"/>
      <c r="LA215" s="25"/>
      <c r="LB215" s="25"/>
      <c r="LC215" s="25"/>
      <c r="LD215" s="25"/>
      <c r="LE215" s="25"/>
      <c r="LF215" s="25"/>
      <c r="LG215" s="25"/>
      <c r="LH215" s="25"/>
      <c r="LI215" s="25"/>
      <c r="LJ215" s="25"/>
      <c r="LK215" s="25"/>
      <c r="LL215" s="25"/>
      <c r="LM215" s="25"/>
      <c r="LN215" s="25"/>
      <c r="LO215" s="25"/>
      <c r="LP215" s="25"/>
      <c r="LQ215" s="25"/>
      <c r="LR215" s="25"/>
      <c r="LS215" s="25"/>
    </row>
    <row r="216" spans="1:331" s="23" customFormat="1" ht="30" x14ac:dyDescent="0.25">
      <c r="A216" s="19" t="s">
        <v>27</v>
      </c>
      <c r="B216" s="46" t="str">
        <f>"Value of mobile money transactions (during the reference year) in "&amp;Reporting_Scale_Name&amp;"s of "&amp;Reporting_Currency_Name</f>
        <v>Value of mobile money transactions (during the reference year) in Millions of Domestic Currency</v>
      </c>
      <c r="C216" s="19" t="s">
        <v>27</v>
      </c>
      <c r="D216" s="21">
        <v>6</v>
      </c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  <c r="JB216" s="25"/>
      <c r="JC216" s="25"/>
      <c r="JD216" s="25"/>
      <c r="JE216" s="25"/>
      <c r="JF216" s="25"/>
      <c r="JG216" s="25"/>
      <c r="JH216" s="25"/>
      <c r="JI216" s="25"/>
      <c r="JJ216" s="25"/>
      <c r="JK216" s="25"/>
      <c r="JL216" s="25"/>
      <c r="JM216" s="25"/>
      <c r="JN216" s="25"/>
      <c r="JO216" s="25"/>
      <c r="JP216" s="25"/>
      <c r="JQ216" s="25"/>
      <c r="JR216" s="25"/>
      <c r="JS216" s="25"/>
      <c r="JT216" s="25"/>
      <c r="JU216" s="25"/>
      <c r="JV216" s="25"/>
      <c r="JW216" s="25"/>
      <c r="JX216" s="25"/>
      <c r="JY216" s="25"/>
      <c r="JZ216" s="25"/>
      <c r="KA216" s="25"/>
      <c r="KB216" s="25"/>
      <c r="KC216" s="25"/>
      <c r="KD216" s="25"/>
      <c r="KE216" s="25"/>
      <c r="KF216" s="25"/>
      <c r="KG216" s="25"/>
      <c r="KH216" s="25"/>
      <c r="KI216" s="25"/>
      <c r="KJ216" s="25"/>
      <c r="KK216" s="25"/>
      <c r="KL216" s="25"/>
      <c r="KM216" s="25"/>
      <c r="KN216" s="25"/>
      <c r="KO216" s="25"/>
      <c r="KP216" s="25"/>
      <c r="KQ216" s="25"/>
      <c r="KR216" s="25"/>
      <c r="KS216" s="25"/>
      <c r="KT216" s="25"/>
      <c r="KU216" s="25"/>
      <c r="KV216" s="25"/>
      <c r="KW216" s="25"/>
      <c r="KX216" s="25"/>
      <c r="KY216" s="25"/>
      <c r="KZ216" s="25"/>
      <c r="LA216" s="25"/>
      <c r="LB216" s="25"/>
      <c r="LC216" s="25"/>
      <c r="LD216" s="25"/>
      <c r="LE216" s="25"/>
      <c r="LF216" s="25"/>
      <c r="LG216" s="25"/>
      <c r="LH216" s="25"/>
      <c r="LI216" s="25"/>
      <c r="LJ216" s="25"/>
      <c r="LK216" s="25"/>
      <c r="LL216" s="25"/>
      <c r="LM216" s="25"/>
      <c r="LN216" s="25"/>
      <c r="LO216" s="25"/>
      <c r="LP216" s="25"/>
      <c r="LQ216" s="25"/>
      <c r="LR216" s="25"/>
      <c r="LS216" s="25"/>
    </row>
    <row r="217" spans="1:331" s="23" customFormat="1" x14ac:dyDescent="0.25">
      <c r="A217" s="19" t="s">
        <v>185</v>
      </c>
      <c r="B217" s="24" t="s">
        <v>22</v>
      </c>
      <c r="C217" s="19" t="s">
        <v>185</v>
      </c>
      <c r="D217" s="21">
        <v>0</v>
      </c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  <c r="IW217" s="25"/>
      <c r="IX217" s="25"/>
      <c r="IY217" s="25"/>
      <c r="IZ217" s="25"/>
      <c r="JA217" s="25"/>
      <c r="JB217" s="25"/>
      <c r="JC217" s="25"/>
      <c r="JD217" s="25"/>
      <c r="JE217" s="25"/>
      <c r="JF217" s="25"/>
      <c r="JG217" s="25"/>
      <c r="JH217" s="25"/>
      <c r="JI217" s="25"/>
      <c r="JJ217" s="25"/>
      <c r="JK217" s="25"/>
      <c r="JL217" s="25"/>
      <c r="JM217" s="25"/>
      <c r="JN217" s="25"/>
      <c r="JO217" s="25"/>
      <c r="JP217" s="25"/>
      <c r="JQ217" s="25"/>
      <c r="JR217" s="25"/>
      <c r="JS217" s="25"/>
      <c r="JT217" s="25"/>
      <c r="JU217" s="25"/>
      <c r="JV217" s="25"/>
      <c r="JW217" s="25"/>
      <c r="JX217" s="25"/>
      <c r="JY217" s="25"/>
      <c r="JZ217" s="25"/>
      <c r="KA217" s="25"/>
      <c r="KB217" s="25"/>
      <c r="KC217" s="25"/>
      <c r="KD217" s="25"/>
      <c r="KE217" s="25"/>
      <c r="KF217" s="25"/>
      <c r="KG217" s="25"/>
      <c r="KH217" s="25"/>
      <c r="KI217" s="25"/>
      <c r="KJ217" s="25"/>
      <c r="KK217" s="25"/>
      <c r="KL217" s="25"/>
      <c r="KM217" s="25"/>
      <c r="KN217" s="25"/>
      <c r="KO217" s="25"/>
      <c r="KP217" s="25"/>
      <c r="KQ217" s="25"/>
      <c r="KR217" s="25"/>
      <c r="KS217" s="25"/>
      <c r="KT217" s="25"/>
      <c r="KU217" s="25"/>
      <c r="KV217" s="25"/>
      <c r="KW217" s="25"/>
      <c r="KX217" s="25"/>
      <c r="KY217" s="25"/>
      <c r="KZ217" s="25"/>
      <c r="LA217" s="25"/>
      <c r="LB217" s="25"/>
      <c r="LC217" s="25"/>
      <c r="LD217" s="25"/>
      <c r="LE217" s="25"/>
      <c r="LF217" s="25"/>
      <c r="LG217" s="25"/>
      <c r="LH217" s="25"/>
      <c r="LI217" s="25"/>
      <c r="LJ217" s="25"/>
      <c r="LK217" s="25"/>
      <c r="LL217" s="25"/>
      <c r="LM217" s="25"/>
      <c r="LN217" s="25"/>
      <c r="LO217" s="25"/>
      <c r="LP217" s="25"/>
      <c r="LQ217" s="25"/>
      <c r="LR217" s="25"/>
      <c r="LS217" s="25"/>
    </row>
    <row r="218" spans="1:331" s="23" customFormat="1" ht="30" x14ac:dyDescent="0.25">
      <c r="A218" s="19" t="s">
        <v>28</v>
      </c>
      <c r="B218" s="46" t="str">
        <f>"Outstanding balances on active mobile money accounts in "&amp;Reporting_Scale_Name&amp;"s of "&amp;Reporting_Currency_Name</f>
        <v>Outstanding balances on active mobile money accounts in Millions of Domestic Currency</v>
      </c>
      <c r="C218" s="19" t="s">
        <v>28</v>
      </c>
      <c r="D218" s="21">
        <v>6</v>
      </c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/>
      <c r="JY218" s="25"/>
      <c r="JZ218" s="25"/>
      <c r="KA218" s="25"/>
      <c r="KB218" s="25"/>
      <c r="KC218" s="25"/>
      <c r="KD218" s="25"/>
      <c r="KE218" s="25"/>
      <c r="KF218" s="25"/>
      <c r="KG218" s="25"/>
      <c r="KH218" s="25"/>
      <c r="KI218" s="25"/>
      <c r="KJ218" s="25"/>
      <c r="KK218" s="25"/>
      <c r="KL218" s="25"/>
      <c r="KM218" s="25"/>
      <c r="KN218" s="25"/>
      <c r="KO218" s="25"/>
      <c r="KP218" s="25"/>
      <c r="KQ218" s="25"/>
      <c r="KR218" s="25"/>
      <c r="KS218" s="25"/>
      <c r="KT218" s="25"/>
      <c r="KU218" s="25"/>
      <c r="KV218" s="25"/>
      <c r="KW218" s="25"/>
      <c r="KX218" s="25"/>
      <c r="KY218" s="25"/>
      <c r="KZ218" s="25"/>
      <c r="LA218" s="25"/>
      <c r="LB218" s="25"/>
      <c r="LC218" s="25"/>
      <c r="LD218" s="25"/>
      <c r="LE218" s="25"/>
      <c r="LF218" s="25"/>
      <c r="LG218" s="25"/>
      <c r="LH218" s="25"/>
      <c r="LI218" s="25"/>
      <c r="LJ218" s="25"/>
      <c r="LK218" s="25"/>
      <c r="LL218" s="25"/>
      <c r="LM218" s="25"/>
      <c r="LN218" s="25"/>
      <c r="LO218" s="25"/>
      <c r="LP218" s="25"/>
      <c r="LQ218" s="25"/>
      <c r="LR218" s="25"/>
      <c r="LS218" s="25"/>
    </row>
  </sheetData>
  <dataValidations disablePrompts="1" count="1">
    <dataValidation type="list" allowBlank="1" showInputMessage="1" showErrorMessage="1" sqref="B7">
      <formula1>$WZI$4:$WZI$6</formula1>
    </dataValidation>
  </dataValidation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Dataset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Florida Kalorib</cp:lastModifiedBy>
  <cp:lastPrinted>2018-10-02T03:07:56Z</cp:lastPrinted>
  <dcterms:created xsi:type="dcterms:W3CDTF">2016-03-10T14:57:36Z</dcterms:created>
  <dcterms:modified xsi:type="dcterms:W3CDTF">2019-03-27T22:39:01Z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