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Vnsoinfo\cpi\IMF e-GDDS Mission Documents\EGDDS FILES VNSO\"/>
    </mc:Choice>
  </mc:AlternateContent>
  <bookViews>
    <workbookView xWindow="0" yWindow="0" windowWidth="13920" windowHeight="11670" activeTab="1"/>
  </bookViews>
  <sheets>
    <sheet name="Dataset" sheetId="1" r:id="rId1"/>
    <sheet name="Source" sheetId="2" r:id="rId2"/>
  </sheets>
  <definedNames>
    <definedName name="_xlnm._FilterDatabase" localSheetId="0" hidden="1">Dataset!$A$4:$C$10</definedName>
  </definedNames>
  <calcPr calcId="152511"/>
</workbook>
</file>

<file path=xl/calcChain.xml><?xml version="1.0" encoding="utf-8"?>
<calcChain xmlns="http://schemas.openxmlformats.org/spreadsheetml/2006/main">
  <c r="C6" i="1" l="1"/>
  <c r="C7" i="1" l="1"/>
</calcChain>
</file>

<file path=xl/sharedStrings.xml><?xml version="1.0" encoding="utf-8"?>
<sst xmlns="http://schemas.openxmlformats.org/spreadsheetml/2006/main" count="44" uniqueCount="38">
  <si>
    <t>DATA_DOMAIN</t>
  </si>
  <si>
    <t>REF_AREA</t>
  </si>
  <si>
    <t>COUNTERPART_AREA</t>
  </si>
  <si>
    <t>FREQ</t>
  </si>
  <si>
    <t>UNIT_MULT</t>
  </si>
  <si>
    <t>INDICATOR</t>
  </si>
  <si>
    <t>Descriptor</t>
  </si>
  <si>
    <t>Country code</t>
  </si>
  <si>
    <t>M</t>
  </si>
  <si>
    <t>COMMENT</t>
  </si>
  <si>
    <t>Country</t>
  </si>
  <si>
    <t xml:space="preserve">Counterpart area </t>
  </si>
  <si>
    <t>Observation status</t>
  </si>
  <si>
    <t>Dataset</t>
  </si>
  <si>
    <t>_Z</t>
  </si>
  <si>
    <t>A</t>
  </si>
  <si>
    <t>Q</t>
  </si>
  <si>
    <t>POP</t>
  </si>
  <si>
    <t>DATASTRUCTURE</t>
  </si>
  <si>
    <t>IMF:ECOFIN_DSD(1.0)</t>
  </si>
  <si>
    <t>Datastructure</t>
  </si>
  <si>
    <t>DATASTRUCTURE_NAME</t>
  </si>
  <si>
    <t>ECOFIN Data Structure Definition</t>
  </si>
  <si>
    <t>Datastructure name</t>
  </si>
  <si>
    <t>VU</t>
  </si>
  <si>
    <t>Population: Resident Population (mid year estimates)</t>
  </si>
  <si>
    <t>Urban Population</t>
  </si>
  <si>
    <t>Rural Population</t>
  </si>
  <si>
    <t>GDP 2016 Report Table 1</t>
  </si>
  <si>
    <t>Male Population</t>
  </si>
  <si>
    <t>Female Population</t>
  </si>
  <si>
    <t xml:space="preserve">Mini Census </t>
  </si>
  <si>
    <t>LP_MOP_PE_NUM</t>
  </si>
  <si>
    <t>LPU_MOP_PE_NUM</t>
  </si>
  <si>
    <t>LPL_MOP_PE_NUM</t>
  </si>
  <si>
    <t>LPM_MOP_PE_NUM</t>
  </si>
  <si>
    <t>LPF_MOP_PE_NUM</t>
  </si>
  <si>
    <t>Published in Censuses (every 10 years) and the years between are based on estimates. 2009 data is based on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</si>
</sst>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-409]mmm\-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164" fontId="6" fillId="0" borderId="0"/>
    <xf numFmtId="0" fontId="8" fillId="0" borderId="0" applyNumberFormat="0" applyFill="0" applyBorder="0" applyAlignment="0" applyProtection="0"/>
  </cellStyleXfs>
  <cellXfs count="24">
    <xf numFmtId="0" fontId="0" fillId="0" borderId="0" xfId="0"/>
    <xf numFmtId="0" fontId="3" fillId="3" borderId="0" xfId="0" applyFont="1" applyFill="1"/>
    <xf numFmtId="0" fontId="3" fillId="2" borderId="0" xfId="0" applyFont="1" applyFill="1" applyBorder="1"/>
    <xf numFmtId="0" fontId="5" fillId="3" borderId="0" xfId="0" applyFont="1" applyFill="1"/>
    <xf numFmtId="0" fontId="7" fillId="4" borderId="4" xfId="0" applyFont="1" applyFill="1" applyBorder="1" applyAlignment="1">
      <alignment horizontal="left"/>
    </xf>
    <xf numFmtId="0" fontId="0" fillId="2" borderId="0" xfId="0" applyFont="1" applyFill="1" applyBorder="1"/>
    <xf numFmtId="0" fontId="0" fillId="2" borderId="5" xfId="0" applyFont="1" applyFill="1" applyBorder="1"/>
    <xf numFmtId="0" fontId="0" fillId="3" borderId="0" xfId="0" applyFont="1" applyFill="1"/>
    <xf numFmtId="0" fontId="7" fillId="4" borderId="1" xfId="0" applyFont="1" applyFill="1" applyBorder="1" applyAlignment="1">
      <alignment horizontal="left"/>
    </xf>
    <xf numFmtId="0" fontId="0" fillId="2" borderId="2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0" fontId="0" fillId="2" borderId="5" xfId="0" applyFont="1" applyFill="1" applyBorder="1" applyAlignment="1">
      <alignment horizontal="left"/>
    </xf>
    <xf numFmtId="0" fontId="7" fillId="4" borderId="6" xfId="0" applyFont="1" applyFill="1" applyBorder="1" applyAlignment="1">
      <alignment horizontal="left"/>
    </xf>
    <xf numFmtId="0" fontId="0" fillId="2" borderId="7" xfId="0" applyFont="1" applyFill="1" applyBorder="1" applyAlignment="1">
      <alignment horizontal="left"/>
    </xf>
    <xf numFmtId="0" fontId="0" fillId="2" borderId="8" xfId="0" applyFont="1" applyFill="1" applyBorder="1"/>
    <xf numFmtId="0" fontId="7" fillId="3" borderId="0" xfId="0" applyFont="1" applyFill="1" applyAlignment="1">
      <alignment horizontal="left"/>
    </xf>
    <xf numFmtId="0" fontId="7" fillId="4" borderId="1" xfId="0" applyFont="1" applyFill="1" applyBorder="1"/>
    <xf numFmtId="0" fontId="7" fillId="4" borderId="2" xfId="0" applyFont="1" applyFill="1" applyBorder="1"/>
    <xf numFmtId="0" fontId="7" fillId="2" borderId="2" xfId="0" applyFont="1" applyFill="1" applyBorder="1"/>
    <xf numFmtId="0" fontId="0" fillId="0" borderId="0" xfId="0" applyFont="1"/>
    <xf numFmtId="0" fontId="0" fillId="0" borderId="0" xfId="0" applyFont="1" applyAlignment="1">
      <alignment horizontal="left"/>
    </xf>
    <xf numFmtId="2" fontId="0" fillId="0" borderId="0" xfId="0" applyNumberFormat="1" applyFont="1"/>
    <xf numFmtId="0" fontId="8" fillId="0" borderId="0" xfId="7"/>
    <xf numFmtId="0" fontId="0" fillId="0" borderId="0" xfId="0" applyFont="1" applyFill="1" applyAlignment="1">
      <alignment horizontal="left"/>
    </xf>
  </cellXfs>
  <cellStyles count="8">
    <cellStyle name="Hyperlink" xfId="7" builtinId="8"/>
    <cellStyle name="Millares 10" xfId="2"/>
    <cellStyle name="Millares 8" xfId="5"/>
    <cellStyle name="Millares 9" xfId="3"/>
    <cellStyle name="Normal" xfId="0" builtinId="0"/>
    <cellStyle name="Normal 2 4" xfId="6"/>
    <cellStyle name="Normal 3" xfId="1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11</xdr:col>
      <xdr:colOff>313448</xdr:colOff>
      <xdr:row>26</xdr:row>
      <xdr:rowOff>172785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7D8F8F11-F3F0-4C35-915F-E8BB9934B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5760"/>
          <a:ext cx="7019048" cy="45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14</xdr:col>
      <xdr:colOff>227505</xdr:colOff>
      <xdr:row>44</xdr:row>
      <xdr:rowOff>43535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2E5A1175-3763-40F2-BD87-B792A4597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852160"/>
          <a:ext cx="8761905" cy="22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11</xdr:col>
      <xdr:colOff>84876</xdr:colOff>
      <xdr:row>57</xdr:row>
      <xdr:rowOff>49318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39BBBFCC-5FE2-4764-878C-5E4970F24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8778240"/>
          <a:ext cx="6790476" cy="16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vnso.gov.vu/index.php/mini-census-2016" TargetMode="External"/><Relationship Id="rId1" Type="http://schemas.openxmlformats.org/officeDocument/2006/relationships/hyperlink" Target="https://vnso.gov.vu/images/PublicDocuments/Gross_Domestic_Product/Current_Report/Gross_Domestic_Product_2016_Preliminary_Repor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ZU15"/>
  <sheetViews>
    <sheetView workbookViewId="0">
      <pane xSplit="2" ySplit="11" topLeftCell="L12" activePane="bottomRight" state="frozen"/>
      <selection pane="topRight" activeCell="C1" sqref="C1"/>
      <selection pane="bottomLeft" activeCell="A12" sqref="A12"/>
      <selection pane="bottomRight" activeCell="R10" sqref="R10:R15"/>
    </sheetView>
  </sheetViews>
  <sheetFormatPr defaultColWidth="9.140625" defaultRowHeight="15" x14ac:dyDescent="0.25"/>
  <cols>
    <col min="1" max="1" width="29.28515625" style="20" bestFit="1" customWidth="1"/>
    <col min="2" max="2" width="49.7109375" style="20" bestFit="1" customWidth="1"/>
    <col min="3" max="3" width="21.5703125" style="19" customWidth="1"/>
    <col min="4" max="18" width="9.5703125" style="19" bestFit="1" customWidth="1"/>
    <col min="19" max="16384" width="9.140625" style="19"/>
  </cols>
  <sheetData>
    <row r="1" spans="1:43 16244:16245" s="7" customFormat="1" x14ac:dyDescent="0.25">
      <c r="A1" s="4" t="s">
        <v>18</v>
      </c>
      <c r="B1" s="5" t="s">
        <v>19</v>
      </c>
      <c r="C1" s="6" t="s">
        <v>20</v>
      </c>
      <c r="D1" s="1"/>
      <c r="E1" s="1"/>
      <c r="WZT1" s="3"/>
      <c r="WZU1" s="3"/>
    </row>
    <row r="2" spans="1:43 16244:16245" s="7" customFormat="1" x14ac:dyDescent="0.25">
      <c r="A2" s="4" t="s">
        <v>21</v>
      </c>
      <c r="B2" s="2" t="s">
        <v>22</v>
      </c>
      <c r="C2" s="6" t="s">
        <v>23</v>
      </c>
      <c r="D2" s="1"/>
      <c r="E2" s="1"/>
      <c r="WZT2" s="3"/>
      <c r="WZU2" s="3"/>
    </row>
    <row r="3" spans="1:43 16244:16245" s="7" customFormat="1" x14ac:dyDescent="0.25">
      <c r="A3" s="4" t="s">
        <v>0</v>
      </c>
      <c r="B3" s="5" t="s">
        <v>17</v>
      </c>
      <c r="C3" s="6" t="s">
        <v>13</v>
      </c>
      <c r="D3" s="1"/>
      <c r="E3" s="1"/>
      <c r="WZT3" s="3" t="s">
        <v>8</v>
      </c>
      <c r="WZU3" s="3">
        <v>0</v>
      </c>
    </row>
    <row r="4" spans="1:43 16244:16245" s="7" customFormat="1" x14ac:dyDescent="0.25">
      <c r="A4" s="4" t="s">
        <v>1</v>
      </c>
      <c r="B4" s="2" t="s">
        <v>24</v>
      </c>
      <c r="C4" s="6" t="s">
        <v>10</v>
      </c>
      <c r="D4" s="1"/>
      <c r="E4" s="1"/>
      <c r="WZT4" s="3" t="s">
        <v>16</v>
      </c>
      <c r="WZU4" s="3">
        <v>3</v>
      </c>
    </row>
    <row r="5" spans="1:43 16244:16245" s="7" customFormat="1" ht="15.75" thickBot="1" x14ac:dyDescent="0.3">
      <c r="A5" s="4" t="s">
        <v>2</v>
      </c>
      <c r="B5" s="5" t="s">
        <v>14</v>
      </c>
      <c r="C5" s="6" t="s">
        <v>11</v>
      </c>
      <c r="WZT5" s="3" t="s">
        <v>15</v>
      </c>
      <c r="WZU5" s="3">
        <v>6</v>
      </c>
    </row>
    <row r="6" spans="1:43 16244:16245" s="7" customFormat="1" x14ac:dyDescent="0.25">
      <c r="A6" s="8" t="s">
        <v>4</v>
      </c>
      <c r="B6" s="9">
        <v>6</v>
      </c>
      <c r="C6" s="10" t="str">
        <f>"Scale = "&amp;IF(B6=0,"Unit",(IF(B6=3,"Thousand",(IF(B6=6,"Million",(IF(B6=9,"Billion")))))))</f>
        <v>Scale = Million</v>
      </c>
      <c r="D6" s="1"/>
      <c r="E6" s="1"/>
      <c r="WZT6" s="3"/>
      <c r="WZU6" s="3">
        <v>9</v>
      </c>
    </row>
    <row r="7" spans="1:43 16244:16245" s="7" customFormat="1" x14ac:dyDescent="0.25">
      <c r="A7" s="4" t="s">
        <v>3</v>
      </c>
      <c r="B7" s="5" t="s">
        <v>15</v>
      </c>
      <c r="C7" s="11" t="str">
        <f>"Frequency = "&amp;IF(B7="A","Annual",IF(B7="Q", "Quarterly", "Monthly"))</f>
        <v>Frequency = Annual</v>
      </c>
      <c r="D7" s="1"/>
      <c r="E7" s="1"/>
    </row>
    <row r="8" spans="1:43 16244:16245" s="7" customFormat="1" ht="15.75" thickBot="1" x14ac:dyDescent="0.3">
      <c r="A8" s="12" t="s">
        <v>9</v>
      </c>
      <c r="B8" s="13" t="s">
        <v>37</v>
      </c>
      <c r="C8" s="14" t="s">
        <v>12</v>
      </c>
    </row>
    <row r="9" spans="1:43 16244:16245" s="7" customFormat="1" ht="15.75" thickBot="1" x14ac:dyDescent="0.3">
      <c r="A9" s="15"/>
    </row>
    <row r="10" spans="1:43 16244:16245" x14ac:dyDescent="0.25">
      <c r="A10" s="16" t="s">
        <v>7</v>
      </c>
      <c r="B10" s="17" t="s">
        <v>6</v>
      </c>
      <c r="C10" s="17" t="s">
        <v>5</v>
      </c>
      <c r="D10" s="18">
        <v>2003</v>
      </c>
      <c r="E10" s="18">
        <v>2004</v>
      </c>
      <c r="F10" s="18">
        <v>2005</v>
      </c>
      <c r="G10" s="18">
        <v>2006</v>
      </c>
      <c r="H10" s="18">
        <v>2007</v>
      </c>
      <c r="I10" s="18">
        <v>2008</v>
      </c>
      <c r="J10" s="18">
        <v>2009</v>
      </c>
      <c r="K10" s="18">
        <v>2010</v>
      </c>
      <c r="L10" s="18">
        <v>2011</v>
      </c>
      <c r="M10" s="18">
        <v>2012</v>
      </c>
      <c r="N10" s="18">
        <v>2013</v>
      </c>
      <c r="O10" s="18">
        <v>2014</v>
      </c>
      <c r="P10" s="18">
        <v>2015</v>
      </c>
      <c r="Q10" s="18">
        <v>2016</v>
      </c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</row>
    <row r="11" spans="1:43 16244:16245" x14ac:dyDescent="0.25">
      <c r="A11" s="23" t="s">
        <v>32</v>
      </c>
      <c r="B11" s="23" t="s">
        <v>25</v>
      </c>
      <c r="C11" s="23" t="s">
        <v>32</v>
      </c>
      <c r="D11" s="21">
        <v>204454</v>
      </c>
      <c r="E11" s="21">
        <v>209156</v>
      </c>
      <c r="F11" s="21">
        <v>213967</v>
      </c>
      <c r="G11" s="21">
        <v>218888</v>
      </c>
      <c r="H11" s="21">
        <v>223923</v>
      </c>
      <c r="I11" s="21">
        <v>229073</v>
      </c>
      <c r="J11" s="21">
        <v>234023</v>
      </c>
      <c r="K11" s="21">
        <v>239731</v>
      </c>
      <c r="L11" s="21">
        <v>245245</v>
      </c>
      <c r="M11" s="21">
        <v>250886</v>
      </c>
      <c r="N11" s="21">
        <v>256656</v>
      </c>
      <c r="O11" s="21">
        <v>262559</v>
      </c>
      <c r="P11" s="21">
        <v>268598</v>
      </c>
      <c r="Q11" s="21">
        <v>272459</v>
      </c>
      <c r="R11" s="21"/>
    </row>
    <row r="12" spans="1:43 16244:16245" x14ac:dyDescent="0.25">
      <c r="A12" s="20" t="s">
        <v>33</v>
      </c>
      <c r="B12" s="20" t="s">
        <v>26</v>
      </c>
      <c r="C12" s="20" t="s">
        <v>33</v>
      </c>
      <c r="D12" s="19">
        <v>47377</v>
      </c>
      <c r="E12" s="19">
        <v>49396</v>
      </c>
      <c r="F12" s="19">
        <v>51501</v>
      </c>
      <c r="G12" s="19">
        <v>53695</v>
      </c>
      <c r="H12" s="19">
        <v>55983</v>
      </c>
      <c r="I12" s="19">
        <v>58369</v>
      </c>
      <c r="J12" s="19">
        <v>57195</v>
      </c>
      <c r="K12" s="19">
        <v>59163</v>
      </c>
      <c r="L12" s="19">
        <v>61199</v>
      </c>
      <c r="M12" s="19">
        <v>63305</v>
      </c>
      <c r="N12" s="19">
        <v>65483</v>
      </c>
      <c r="O12" s="19">
        <v>67737</v>
      </c>
      <c r="P12" s="19">
        <v>70068</v>
      </c>
      <c r="Q12" s="19">
        <v>67749</v>
      </c>
    </row>
    <row r="13" spans="1:43 16244:16245" x14ac:dyDescent="0.25">
      <c r="A13" s="20" t="s">
        <v>34</v>
      </c>
      <c r="B13" s="20" t="s">
        <v>27</v>
      </c>
      <c r="C13" s="20" t="s">
        <v>34</v>
      </c>
      <c r="D13" s="19">
        <v>159964</v>
      </c>
      <c r="E13" s="19">
        <v>163495</v>
      </c>
      <c r="F13" s="19">
        <v>167105</v>
      </c>
      <c r="G13" s="19">
        <v>170794</v>
      </c>
      <c r="H13" s="19">
        <v>174564</v>
      </c>
      <c r="I13" s="19">
        <v>178418</v>
      </c>
      <c r="J13" s="19">
        <v>176828</v>
      </c>
      <c r="K13" s="19">
        <v>180015</v>
      </c>
      <c r="L13" s="19">
        <v>183260</v>
      </c>
      <c r="M13" s="19">
        <v>186563</v>
      </c>
      <c r="N13" s="19">
        <v>189926</v>
      </c>
      <c r="O13" s="19">
        <v>193350</v>
      </c>
      <c r="P13" s="19">
        <v>196835</v>
      </c>
      <c r="Q13" s="19">
        <v>204710</v>
      </c>
    </row>
    <row r="14" spans="1:43 16244:16245" x14ac:dyDescent="0.25">
      <c r="A14" s="20" t="s">
        <v>35</v>
      </c>
      <c r="B14" s="20" t="s">
        <v>29</v>
      </c>
      <c r="C14" s="20" t="s">
        <v>35</v>
      </c>
      <c r="D14" s="19">
        <v>105859</v>
      </c>
      <c r="E14" s="19">
        <v>108568</v>
      </c>
      <c r="F14" s="19">
        <v>111346</v>
      </c>
      <c r="G14" s="19">
        <v>114196</v>
      </c>
      <c r="H14" s="19">
        <v>117118</v>
      </c>
      <c r="I14" s="19">
        <v>120115</v>
      </c>
      <c r="J14" s="19">
        <v>119091</v>
      </c>
      <c r="K14" s="19">
        <v>121599</v>
      </c>
      <c r="L14" s="19">
        <v>124161</v>
      </c>
      <c r="M14" s="19">
        <v>126776</v>
      </c>
      <c r="N14" s="19">
        <v>129446</v>
      </c>
      <c r="O14" s="19">
        <v>132172</v>
      </c>
      <c r="P14" s="19">
        <v>137799</v>
      </c>
      <c r="Q14" s="19">
        <v>138265</v>
      </c>
    </row>
    <row r="15" spans="1:43 16244:16245" x14ac:dyDescent="0.25">
      <c r="A15" s="20" t="s">
        <v>36</v>
      </c>
      <c r="B15" s="20" t="s">
        <v>30</v>
      </c>
      <c r="C15" s="20" t="s">
        <v>36</v>
      </c>
      <c r="D15" s="19">
        <v>101092</v>
      </c>
      <c r="E15" s="19">
        <v>103787</v>
      </c>
      <c r="F15" s="19">
        <v>106553</v>
      </c>
      <c r="G15" s="19">
        <v>109393</v>
      </c>
      <c r="H15" s="19">
        <v>112309</v>
      </c>
      <c r="I15" s="19">
        <v>115303</v>
      </c>
      <c r="J15" s="19">
        <v>114932</v>
      </c>
      <c r="K15" s="19">
        <v>117517</v>
      </c>
      <c r="L15" s="19">
        <v>120160</v>
      </c>
      <c r="M15" s="19">
        <v>122862</v>
      </c>
      <c r="N15" s="19">
        <v>125625</v>
      </c>
      <c r="O15" s="19">
        <v>128450</v>
      </c>
      <c r="P15" s="19">
        <v>134293</v>
      </c>
      <c r="Q15" s="19">
        <v>134194</v>
      </c>
    </row>
  </sheetData>
  <dataValidations count="2">
    <dataValidation type="list" allowBlank="1" showErrorMessage="1" prompt="_x000a_" sqref="B6">
      <formula1>$WZU$3:$WZU$6</formula1>
    </dataValidation>
    <dataValidation type="list" allowBlank="1" showInputMessage="1" showErrorMessage="1" sqref="B7">
      <formula1>$WZT$3:$WZT$5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tabSelected="1" workbookViewId="0">
      <selection activeCell="G29" sqref="G29"/>
    </sheetView>
  </sheetViews>
  <sheetFormatPr defaultRowHeight="15" x14ac:dyDescent="0.25"/>
  <sheetData>
    <row r="1" spans="1:1" x14ac:dyDescent="0.25">
      <c r="A1" s="22" t="s">
        <v>28</v>
      </c>
    </row>
    <row r="31" spans="1:1" x14ac:dyDescent="0.25">
      <c r="A31" s="22"/>
    </row>
    <row r="47" spans="1:1" x14ac:dyDescent="0.25">
      <c r="A47" s="22" t="s">
        <v>31</v>
      </c>
    </row>
  </sheetData>
  <hyperlinks>
    <hyperlink ref="A1" r:id="rId1"/>
    <hyperlink ref="A47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Dataset</vt:lpstr>
      <vt:lpstr>Source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Remah Arthur</cp:lastModifiedBy>
  <dcterms:created xsi:type="dcterms:W3CDTF">2016-03-10T14:57:36Z</dcterms:created>
  <dcterms:modified xsi:type="dcterms:W3CDTF">2019-07-11T04:28:25Z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