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7.0.0 IMF\e_GDDS mission 2018\RBV_e-GDDS submission\FRD\Financial soundness Indicator\2020\"/>
    </mc:Choice>
  </mc:AlternateContent>
  <bookViews>
    <workbookView xWindow="0" yWindow="0" windowWidth="25200" windowHeight="12570" activeTab="2"/>
  </bookViews>
  <sheets>
    <sheet name="Dataset_STA" sheetId="1" r:id="rId1"/>
    <sheet name="Dataset _online" sheetId="3" r:id="rId2"/>
    <sheet name="FS2" sheetId="5" r:id="rId3"/>
    <sheet name="Source" sheetId="4" r:id="rId4"/>
  </sheets>
  <definedNames>
    <definedName name="_xlnm._FilterDatabase" localSheetId="0" hidden="1">Dataset_STA!$A$4:$D$33</definedName>
  </definedNames>
  <calcPr calcId="162913"/>
</workbook>
</file>

<file path=xl/calcChain.xml><?xml version="1.0" encoding="utf-8"?>
<calcChain xmlns="http://schemas.openxmlformats.org/spreadsheetml/2006/main">
  <c r="V40" i="3" l="1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D40" i="3"/>
  <c r="L33" i="3"/>
  <c r="M33" i="3"/>
  <c r="N33" i="3"/>
  <c r="O33" i="3"/>
  <c r="P33" i="3"/>
  <c r="Q33" i="3"/>
  <c r="R33" i="3"/>
  <c r="S33" i="3"/>
  <c r="T33" i="3"/>
  <c r="E33" i="3"/>
  <c r="F33" i="3"/>
  <c r="G33" i="3"/>
  <c r="H33" i="3"/>
  <c r="I33" i="3"/>
  <c r="J33" i="3"/>
  <c r="K33" i="3"/>
  <c r="D33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D32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D30" i="3"/>
  <c r="N29" i="3"/>
  <c r="O29" i="3"/>
  <c r="P29" i="3"/>
  <c r="Q29" i="3"/>
  <c r="R29" i="3"/>
  <c r="S29" i="3"/>
  <c r="T29" i="3"/>
  <c r="E29" i="3"/>
  <c r="F29" i="3"/>
  <c r="G29" i="3"/>
  <c r="H29" i="3"/>
  <c r="I29" i="3"/>
  <c r="J29" i="3"/>
  <c r="K29" i="3"/>
  <c r="L29" i="3"/>
  <c r="M29" i="3"/>
  <c r="D29" i="3"/>
  <c r="F70" i="1"/>
  <c r="G70" i="1"/>
  <c r="G68" i="1" s="1"/>
  <c r="H70" i="1"/>
  <c r="H68" i="1" s="1"/>
  <c r="I70" i="1"/>
  <c r="J70" i="1"/>
  <c r="J68" i="1" s="1"/>
  <c r="K70" i="1"/>
  <c r="L70" i="1"/>
  <c r="M70" i="1"/>
  <c r="M68" i="1" s="1"/>
  <c r="N70" i="1"/>
  <c r="O70" i="1"/>
  <c r="O68" i="1" s="1"/>
  <c r="P70" i="1"/>
  <c r="P68" i="1" s="1"/>
  <c r="Q70" i="1"/>
  <c r="R70" i="1"/>
  <c r="R68" i="1" s="1"/>
  <c r="S70" i="1"/>
  <c r="T70" i="1"/>
  <c r="U70" i="1"/>
  <c r="U68" i="1" s="1"/>
  <c r="V70" i="1"/>
  <c r="W70" i="1"/>
  <c r="W68" i="1" s="1"/>
  <c r="X70" i="1"/>
  <c r="X68" i="1" s="1"/>
  <c r="Y70" i="1"/>
  <c r="Z70" i="1"/>
  <c r="Z68" i="1" s="1"/>
  <c r="AA70" i="1"/>
  <c r="AB70" i="1"/>
  <c r="AC70" i="1"/>
  <c r="AC68" i="1" s="1"/>
  <c r="AD70" i="1"/>
  <c r="AE70" i="1"/>
  <c r="AE68" i="1" s="1"/>
  <c r="AF70" i="1"/>
  <c r="AF68" i="1" s="1"/>
  <c r="AG70" i="1"/>
  <c r="AH70" i="1"/>
  <c r="AH68" i="1" s="1"/>
  <c r="AI70" i="1"/>
  <c r="AJ70" i="1"/>
  <c r="AK70" i="1"/>
  <c r="AK68" i="1" s="1"/>
  <c r="AL70" i="1"/>
  <c r="AM70" i="1"/>
  <c r="AM68" i="1" s="1"/>
  <c r="AN70" i="1"/>
  <c r="AN68" i="1" s="1"/>
  <c r="AO70" i="1"/>
  <c r="AP70" i="1"/>
  <c r="AP68" i="1" s="1"/>
  <c r="AQ70" i="1"/>
  <c r="AR70" i="1"/>
  <c r="AS70" i="1"/>
  <c r="AS68" i="1" s="1"/>
  <c r="AT70" i="1"/>
  <c r="AU70" i="1"/>
  <c r="AU68" i="1" s="1"/>
  <c r="AV70" i="1"/>
  <c r="AV68" i="1" s="1"/>
  <c r="E70" i="1"/>
  <c r="F68" i="1"/>
  <c r="I68" i="1"/>
  <c r="K68" i="1"/>
  <c r="L68" i="1"/>
  <c r="N68" i="1"/>
  <c r="Q68" i="1"/>
  <c r="S68" i="1"/>
  <c r="T68" i="1"/>
  <c r="V68" i="1"/>
  <c r="Y68" i="1"/>
  <c r="AA68" i="1"/>
  <c r="AB68" i="1"/>
  <c r="AD68" i="1"/>
  <c r="AG68" i="1"/>
  <c r="AI68" i="1"/>
  <c r="AJ68" i="1"/>
  <c r="AL68" i="1"/>
  <c r="AO68" i="1"/>
  <c r="AQ68" i="1"/>
  <c r="AR68" i="1"/>
  <c r="AT68" i="1"/>
  <c r="E68" i="1"/>
  <c r="AL65" i="1"/>
  <c r="AM65" i="1"/>
  <c r="AO65" i="1"/>
  <c r="AQ65" i="1"/>
  <c r="AS65" i="1"/>
  <c r="AT65" i="1"/>
  <c r="AU65" i="1"/>
  <c r="AO66" i="1"/>
  <c r="AP66" i="1"/>
  <c r="AP65" i="1" s="1"/>
  <c r="AQ66" i="1"/>
  <c r="AR66" i="1"/>
  <c r="AR65" i="1" s="1"/>
  <c r="AS66" i="1"/>
  <c r="AT66" i="1"/>
  <c r="AU66" i="1"/>
  <c r="AG66" i="1"/>
  <c r="AG65" i="1" s="1"/>
  <c r="AH66" i="1"/>
  <c r="AH65" i="1" s="1"/>
  <c r="AI66" i="1"/>
  <c r="AI65" i="1" s="1"/>
  <c r="AJ66" i="1"/>
  <c r="AJ65" i="1" s="1"/>
  <c r="AK66" i="1"/>
  <c r="AK65" i="1" s="1"/>
  <c r="AL66" i="1"/>
  <c r="AM66" i="1"/>
  <c r="AN66" i="1"/>
  <c r="AN65" i="1" s="1"/>
  <c r="Y66" i="1"/>
  <c r="Y65" i="1" s="1"/>
  <c r="Z66" i="1"/>
  <c r="Z65" i="1" s="1"/>
  <c r="AA66" i="1"/>
  <c r="AA65" i="1" s="1"/>
  <c r="AB66" i="1"/>
  <c r="AB65" i="1" s="1"/>
  <c r="AC66" i="1"/>
  <c r="AC65" i="1" s="1"/>
  <c r="AD66" i="1"/>
  <c r="AD65" i="1" s="1"/>
  <c r="AE66" i="1"/>
  <c r="AE65" i="1" s="1"/>
  <c r="AF66" i="1"/>
  <c r="AF65" i="1" s="1"/>
  <c r="M65" i="1"/>
  <c r="N65" i="1"/>
  <c r="S65" i="1"/>
  <c r="T65" i="1"/>
  <c r="U65" i="1"/>
  <c r="V65" i="1"/>
  <c r="M66" i="1"/>
  <c r="N66" i="1"/>
  <c r="O66" i="1"/>
  <c r="O65" i="1" s="1"/>
  <c r="P66" i="1"/>
  <c r="P65" i="1" s="1"/>
  <c r="Q66" i="1"/>
  <c r="Q65" i="1" s="1"/>
  <c r="R66" i="1"/>
  <c r="R65" i="1" s="1"/>
  <c r="S66" i="1"/>
  <c r="T66" i="1"/>
  <c r="U66" i="1"/>
  <c r="V66" i="1"/>
  <c r="W66" i="1"/>
  <c r="W65" i="1" s="1"/>
  <c r="X66" i="1"/>
  <c r="X65" i="1" s="1"/>
  <c r="F66" i="1"/>
  <c r="F65" i="1" s="1"/>
  <c r="G66" i="1"/>
  <c r="G65" i="1" s="1"/>
  <c r="H66" i="1"/>
  <c r="H65" i="1" s="1"/>
  <c r="I66" i="1"/>
  <c r="I65" i="1" s="1"/>
  <c r="J66" i="1"/>
  <c r="J65" i="1" s="1"/>
  <c r="K66" i="1"/>
  <c r="K65" i="1" s="1"/>
  <c r="L66" i="1"/>
  <c r="L65" i="1" s="1"/>
  <c r="E66" i="1"/>
  <c r="E65" i="1" s="1"/>
  <c r="Y14" i="1"/>
  <c r="X14" i="1"/>
  <c r="Y16" i="1"/>
  <c r="U16" i="1"/>
  <c r="V16" i="1"/>
  <c r="W16" i="1"/>
  <c r="X16" i="1"/>
  <c r="U14" i="1"/>
  <c r="V14" i="1"/>
  <c r="W14" i="1"/>
  <c r="Q16" i="1"/>
  <c r="R16" i="1"/>
  <c r="S16" i="1"/>
  <c r="S14" i="1" s="1"/>
  <c r="T16" i="1"/>
  <c r="T14" i="1" s="1"/>
  <c r="M14" i="1"/>
  <c r="N14" i="1"/>
  <c r="O14" i="1"/>
  <c r="P14" i="1"/>
  <c r="Q14" i="1"/>
  <c r="R14" i="1"/>
  <c r="M11" i="1"/>
  <c r="N11" i="1"/>
  <c r="O11" i="1"/>
  <c r="P11" i="1"/>
  <c r="Q11" i="1"/>
  <c r="R11" i="1"/>
  <c r="S11" i="1"/>
  <c r="T11" i="1"/>
  <c r="F14" i="1"/>
  <c r="G14" i="1"/>
  <c r="H14" i="1"/>
  <c r="I14" i="1"/>
  <c r="J14" i="1"/>
  <c r="K14" i="1"/>
  <c r="L14" i="1"/>
  <c r="E14" i="1"/>
  <c r="F16" i="1"/>
  <c r="G16" i="1"/>
  <c r="H16" i="1"/>
  <c r="I16" i="1"/>
  <c r="J16" i="1"/>
  <c r="K16" i="1"/>
  <c r="L16" i="1"/>
  <c r="M16" i="1"/>
  <c r="N16" i="1"/>
  <c r="O16" i="1"/>
  <c r="P16" i="1"/>
  <c r="E16" i="1"/>
  <c r="F11" i="1"/>
  <c r="G11" i="1"/>
  <c r="H11" i="1"/>
  <c r="I11" i="1"/>
  <c r="J11" i="1"/>
  <c r="K11" i="1"/>
  <c r="L11" i="1"/>
  <c r="E11" i="1"/>
  <c r="Z14" i="1" l="1"/>
  <c r="AA14" i="1"/>
  <c r="Z11" i="1"/>
  <c r="AA11" i="1"/>
  <c r="Y11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C14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C11" i="1"/>
</calcChain>
</file>

<file path=xl/sharedStrings.xml><?xml version="1.0" encoding="utf-8"?>
<sst xmlns="http://schemas.openxmlformats.org/spreadsheetml/2006/main" count="5906" uniqueCount="869">
  <si>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</si>
  <si>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</si>
  <si>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</si>
  <si>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</si>
  <si>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</si>
  <si>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</si>
  <si>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</si>
  <si>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</si>
  <si>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Q</t>
  </si>
  <si>
    <t>COMMENT</t>
  </si>
  <si>
    <t>Country</t>
  </si>
  <si>
    <t xml:space="preserve">Counterpart area </t>
  </si>
  <si>
    <t>Observation status</t>
  </si>
  <si>
    <t>Dataset</t>
  </si>
  <si>
    <t>_Z</t>
  </si>
  <si>
    <t>FSD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</si>
  <si>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</si>
  <si>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</si>
  <si>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</si>
  <si>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</si>
  <si>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</si>
  <si>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</si>
  <si>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Regulatory capital to risk-weighted assets</t>
  </si>
  <si>
    <t>Regulatory Tier 1 capital to risk-weighted assets</t>
  </si>
  <si>
    <t>Nonperforming loans net of provisions to capital</t>
  </si>
  <si>
    <t>Capital to assets</t>
  </si>
  <si>
    <t>Large exposures to capital</t>
  </si>
  <si>
    <t>Nonperforming loans to total gross loans</t>
  </si>
  <si>
    <t>Return on assets</t>
  </si>
  <si>
    <t>Return on equity</t>
  </si>
  <si>
    <t>Interest margin to gross income</t>
  </si>
  <si>
    <t>Noninterest expenses to gross income</t>
  </si>
  <si>
    <t>Personnel expenses to noninterest expenses</t>
  </si>
  <si>
    <t>Customer deposits to total (noninterbank) loans</t>
  </si>
  <si>
    <t>Foreign-currency-denominated loans to total loans</t>
  </si>
  <si>
    <t>Net open position in foreign exchange to capital</t>
  </si>
  <si>
    <t>Foreign-currency-denominated liabilities to total liabilities</t>
  </si>
  <si>
    <t>Core FSIs for Deposit takers</t>
  </si>
  <si>
    <t>Total regulatory capital</t>
  </si>
  <si>
    <t>Risk-weighted assets</t>
  </si>
  <si>
    <t xml:space="preserve">Regulatory Tier 1 capital </t>
  </si>
  <si>
    <t xml:space="preserve">Nonperforming loans net of provisions to capital </t>
  </si>
  <si>
    <t>Nonperforming loans net of provisions</t>
  </si>
  <si>
    <t>Capital</t>
  </si>
  <si>
    <t>Nonperforming loans</t>
  </si>
  <si>
    <t>Total gross loans</t>
  </si>
  <si>
    <t>Sectoral distribution of loans to total loans</t>
  </si>
  <si>
    <t xml:space="preserve">Sectoral distribution of loans </t>
  </si>
  <si>
    <t>Residents</t>
  </si>
  <si>
    <t xml:space="preserve">Loans to Residents </t>
  </si>
  <si>
    <t>Sectoral distribution of total loans :Deposit-takers</t>
  </si>
  <si>
    <t>Loans to Deposit takers</t>
  </si>
  <si>
    <t>Sectoral distribution of total loans :Central bank</t>
  </si>
  <si>
    <t>Loans to Central Bank</t>
  </si>
  <si>
    <t xml:space="preserve">Sectoral distribution of total loans: Other financial corporations </t>
  </si>
  <si>
    <t>Loans to Other financial corporations</t>
  </si>
  <si>
    <t>Sectoral distribution of total loans :General government</t>
  </si>
  <si>
    <t>Loans to General government</t>
  </si>
  <si>
    <t xml:space="preserve">Sectoral distribution of total loans :Nonfinancial corporations </t>
  </si>
  <si>
    <t>Loans to Nonfinancial corporations</t>
  </si>
  <si>
    <t>Sectoral distribution of total loans :Other domestic sectors</t>
  </si>
  <si>
    <t>Loans to Other domestic sectors</t>
  </si>
  <si>
    <t>Nonresidents</t>
  </si>
  <si>
    <t>Loans to Nonresidents</t>
  </si>
  <si>
    <t>Net income</t>
  </si>
  <si>
    <t>Total assets</t>
  </si>
  <si>
    <t>Interest margin</t>
  </si>
  <si>
    <t>Gross income</t>
  </si>
  <si>
    <t>Noninterest expenses</t>
  </si>
  <si>
    <t>Liquid assets to total assets</t>
  </si>
  <si>
    <t>Liquid assets</t>
  </si>
  <si>
    <t>Liquid assets to short-term liabilities</t>
  </si>
  <si>
    <t>Short-term liabilities</t>
  </si>
  <si>
    <t>Net open position in foreign exchange</t>
  </si>
  <si>
    <t>Encouraged FSIs</t>
  </si>
  <si>
    <t>Deposit takers</t>
  </si>
  <si>
    <t xml:space="preserve">Value of large exposures      </t>
  </si>
  <si>
    <t>Geographical distribution of loans to total loans</t>
  </si>
  <si>
    <t xml:space="preserve">Geographical distribution of loans </t>
  </si>
  <si>
    <t>Domestic economy</t>
  </si>
  <si>
    <t>Loans to Domestic economy</t>
  </si>
  <si>
    <t>Geographic distribution of total loans: Advanced economies, excluding China</t>
  </si>
  <si>
    <t>Loans to Advanced economies, excluding China</t>
  </si>
  <si>
    <t>Geographic distribution of total loans: Other emerging market and developing countries, including China</t>
  </si>
  <si>
    <t>Loans to other emerging market &amp; developing countries, including China</t>
  </si>
  <si>
    <t>Geographic distribution of total loans: Africa</t>
  </si>
  <si>
    <t>Loans to Africa</t>
  </si>
  <si>
    <t>Of which: Sub-Sahara Africa</t>
  </si>
  <si>
    <t>Of which Loans to Sub-Saharan Africa</t>
  </si>
  <si>
    <t xml:space="preserve">Geographic distribution of total loans: Central and Eastern Europe </t>
  </si>
  <si>
    <t>Loans to Central and Eastern Europe</t>
  </si>
  <si>
    <t>Geographic distribution of total loans: Commonwealth of Independent States and Mongolia</t>
  </si>
  <si>
    <t>Loans to Commonwealth of Independent States and Mongolia</t>
  </si>
  <si>
    <t>Geographic distribution of total loans: Developing Asia, including China</t>
  </si>
  <si>
    <t>Loans to Developing Asia, including China</t>
  </si>
  <si>
    <t>Geographic distribution of total loans: Middle East</t>
  </si>
  <si>
    <t>Loans to the Middle East</t>
  </si>
  <si>
    <t>Geographic distribution of total loans: Western Hemisphere</t>
  </si>
  <si>
    <t>Loans to Western Hemisphere</t>
  </si>
  <si>
    <t>Gross asset position in financial derivatives to capital</t>
  </si>
  <si>
    <t>Gross asset position in financial derivatives</t>
  </si>
  <si>
    <t>Gross liability position in financial derivatives to capital</t>
  </si>
  <si>
    <t>Gross liability position in financial derivatives</t>
  </si>
  <si>
    <t>Trading income to total income</t>
  </si>
  <si>
    <t>Trading and foreign exchange gains (losses)</t>
  </si>
  <si>
    <t>Personnel expenses</t>
  </si>
  <si>
    <t>Spread between reference lending and deposit rates (basis points)</t>
  </si>
  <si>
    <t>Spread between highest and lowest interbank rates (basis points)</t>
  </si>
  <si>
    <t>Customer deposits</t>
  </si>
  <si>
    <t>Foreign-currency-denominated loans</t>
  </si>
  <si>
    <t>Foreign-currency-denominated liabilities</t>
  </si>
  <si>
    <t>Total liabilities</t>
  </si>
  <si>
    <t>Net open position in equities to capital</t>
  </si>
  <si>
    <t>Net open position in equities</t>
  </si>
  <si>
    <t>Other financial corporations</t>
  </si>
  <si>
    <t>OFC's financial assets to total financial assets</t>
  </si>
  <si>
    <t>OFCs' financial assets</t>
  </si>
  <si>
    <t>Total financial assets</t>
  </si>
  <si>
    <t>OFC's financial assets to gross domestic product</t>
  </si>
  <si>
    <t>Gross domestic product</t>
  </si>
  <si>
    <t>Nonfinancial corporations</t>
  </si>
  <si>
    <t>Total debt to equity</t>
  </si>
  <si>
    <t xml:space="preserve">Total debt </t>
  </si>
  <si>
    <t xml:space="preserve">Equity </t>
  </si>
  <si>
    <t>Earnings before interest and tax (EBIT)</t>
  </si>
  <si>
    <t>Earnings to interest and principal expenses</t>
  </si>
  <si>
    <t>Debt service payments</t>
  </si>
  <si>
    <t>Net foreign exchange exposure to equity</t>
  </si>
  <si>
    <t xml:space="preserve">Net foreign exchange exposure </t>
  </si>
  <si>
    <t>Number of bankruptcy proceedings initiated</t>
  </si>
  <si>
    <t>Households</t>
  </si>
  <si>
    <t>Household debt to gross domestic product</t>
  </si>
  <si>
    <t xml:space="preserve">Household debt </t>
  </si>
  <si>
    <t>Household debt service and principal payments to income</t>
  </si>
  <si>
    <t xml:space="preserve">Household debt service and principal payments </t>
  </si>
  <si>
    <t xml:space="preserve">Household income (Gross disposable income) </t>
  </si>
  <si>
    <t>Market liquidity</t>
  </si>
  <si>
    <t xml:space="preserve">Average bid-ask spread in the securities market </t>
  </si>
  <si>
    <t>Average daily turnover ratio in the securities market</t>
  </si>
  <si>
    <t>Real estate markets</t>
  </si>
  <si>
    <t xml:space="preserve">Residential real estate prices (Percentage change/last 12 months) </t>
  </si>
  <si>
    <t xml:space="preserve">Commercial real estate prices (Percentage change/last 12 months) </t>
  </si>
  <si>
    <t>Residential real estate loans to total gross loans</t>
  </si>
  <si>
    <t xml:space="preserve">Residential real estate loans </t>
  </si>
  <si>
    <t>Commercial real estate loans to total gross loans</t>
  </si>
  <si>
    <t>Commercial real estate loans</t>
  </si>
  <si>
    <t/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</si>
  <si>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</si>
  <si>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</si>
  <si>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</si>
  <si>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</si>
  <si>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</si>
  <si>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</si>
  <si>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</si>
  <si>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</si>
  <si>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</si>
  <si>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</si>
  <si>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</si>
  <si>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</si>
  <si>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</si>
  <si>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</si>
  <si>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</si>
  <si>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</si>
  <si>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</si>
  <si>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</si>
  <si>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</si>
  <si>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</si>
  <si>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</si>
  <si>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</si>
  <si>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</si>
  <si>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</si>
  <si>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</si>
  <si>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</si>
  <si>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</si>
  <si>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</si>
  <si>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</si>
  <si>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</si>
  <si>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</si>
  <si>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</si>
  <si>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</si>
  <si>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VU</t>
  </si>
  <si>
    <t>Submitted to IMF Statistics Department</t>
  </si>
  <si>
    <t>Frecquency = Quarterly</t>
  </si>
  <si>
    <t>FSKRC_PT</t>
  </si>
  <si>
    <t>FSNKRC_XDC</t>
  </si>
  <si>
    <t>FSDKRC_XDC</t>
  </si>
  <si>
    <t>FSKRTC_PT</t>
  </si>
  <si>
    <t>FSNKRTC_XDC</t>
  </si>
  <si>
    <t>FSDKRTC_XDC</t>
  </si>
  <si>
    <t>FSKNL_PT</t>
  </si>
  <si>
    <t>FSNKNL_XDC</t>
  </si>
  <si>
    <t>FSDKNL_XDC</t>
  </si>
  <si>
    <t>FSANL_PT</t>
  </si>
  <si>
    <t>FSNANL_XDC</t>
  </si>
  <si>
    <t>FSDANL_XDC</t>
  </si>
  <si>
    <t>FSASDR_PT</t>
  </si>
  <si>
    <t>FSASDLR_XDC</t>
  </si>
  <si>
    <t>FSASDD_PT</t>
  </si>
  <si>
    <t>FSASDLD_XDC</t>
  </si>
  <si>
    <t>FSASDC_PT</t>
  </si>
  <si>
    <t>FSASDLC_XDC</t>
  </si>
  <si>
    <t>FSASDOF_PT</t>
  </si>
  <si>
    <t>FSASDLOF_XDC</t>
  </si>
  <si>
    <t>FSASDG_PT</t>
  </si>
  <si>
    <t>FSASDLG_XDC</t>
  </si>
  <si>
    <t>FSASNF_PT</t>
  </si>
  <si>
    <t>FSASLNF_XDC</t>
  </si>
  <si>
    <t>FSASDO_PT</t>
  </si>
  <si>
    <t>FSASDLO_XDC</t>
  </si>
  <si>
    <t>FSASDN_PT</t>
  </si>
  <si>
    <t>FSASDLN_XDC</t>
  </si>
  <si>
    <t>FSASDL_XDC</t>
  </si>
  <si>
    <t>FSERA_PT</t>
  </si>
  <si>
    <t>FSNERA_XDC</t>
  </si>
  <si>
    <t>FSDERA_XDC</t>
  </si>
  <si>
    <t>FSERE_PT</t>
  </si>
  <si>
    <t>FSNERE_XDC</t>
  </si>
  <si>
    <t>FSDERE_XDC</t>
  </si>
  <si>
    <t>FSEIM_PT</t>
  </si>
  <si>
    <t>FSNEIM_XDC</t>
  </si>
  <si>
    <t>FSDEIM_XDC</t>
  </si>
  <si>
    <t>FSENE_PT</t>
  </si>
  <si>
    <t>FSNENE_XDC</t>
  </si>
  <si>
    <t>FSDENE_XDC</t>
  </si>
  <si>
    <t>FSLT_PT</t>
  </si>
  <si>
    <t>FSNLT_XDC</t>
  </si>
  <si>
    <t>FSDLT_XDC</t>
  </si>
  <si>
    <t>FSLS_PT</t>
  </si>
  <si>
    <t>FSNLS_XDC</t>
  </si>
  <si>
    <t>FSDLS_XDC</t>
  </si>
  <si>
    <t>FSSNO_PT</t>
  </si>
  <si>
    <t>FSNSNO_XDC</t>
  </si>
  <si>
    <t>FSDSNO_XDC</t>
  </si>
  <si>
    <t>FSKA_PT</t>
  </si>
  <si>
    <t>FSNKA_XDC</t>
  </si>
  <si>
    <t>FSDKA_XDC</t>
  </si>
  <si>
    <t>FSLE_PT</t>
  </si>
  <si>
    <t>FSNLE_XDC</t>
  </si>
  <si>
    <t>FSDLE_XDC</t>
  </si>
  <si>
    <t>FSGDD_PT</t>
  </si>
  <si>
    <t>FSGDLD_XDC</t>
  </si>
  <si>
    <t>FSGDAXC_PT</t>
  </si>
  <si>
    <t>FSGDLAXC_XDC</t>
  </si>
  <si>
    <t>FSGDO_PT</t>
  </si>
  <si>
    <t>FSGDLO_XDC</t>
  </si>
  <si>
    <t>FSGDA_PT</t>
  </si>
  <si>
    <t>FSGDLA_XDC</t>
  </si>
  <si>
    <t>FSGDS_PT</t>
  </si>
  <si>
    <t>FSGDLS_XDC</t>
  </si>
  <si>
    <t>FSGDC_PT</t>
  </si>
  <si>
    <t>FSGDLC_XDC</t>
  </si>
  <si>
    <t>FSGDCO_PT</t>
  </si>
  <si>
    <t>FSGDLCO_XDC</t>
  </si>
  <si>
    <t>FSGDDA_PT</t>
  </si>
  <si>
    <t>FSGDLDA_XDC</t>
  </si>
  <si>
    <t>FSGDM_PT</t>
  </si>
  <si>
    <t>FSGDLM_XDC</t>
  </si>
  <si>
    <t>FSGDW_PT</t>
  </si>
  <si>
    <t>FSGDLW_XDC</t>
  </si>
  <si>
    <t>FSGDL_XDC</t>
  </si>
  <si>
    <t>FSGA_PT</t>
  </si>
  <si>
    <t>FSNGA_XDC</t>
  </si>
  <si>
    <t>FSDGA_XDC</t>
  </si>
  <si>
    <t>FSGL_PT</t>
  </si>
  <si>
    <t>FSNGL_XDC</t>
  </si>
  <si>
    <t>FSDGL_XDC</t>
  </si>
  <si>
    <t>FSTI_PT</t>
  </si>
  <si>
    <t>FSNTI_XDC</t>
  </si>
  <si>
    <t>FSDTI_XDC</t>
  </si>
  <si>
    <t>FSPE_PT</t>
  </si>
  <si>
    <t>FSNPE_XDC</t>
  </si>
  <si>
    <t>FSDPE_XDC</t>
  </si>
  <si>
    <t>FSSR_BP</t>
  </si>
  <si>
    <t>FSSH_BP</t>
  </si>
  <si>
    <t>FSCD_PT</t>
  </si>
  <si>
    <t>FSNCD_XDC</t>
  </si>
  <si>
    <t>FSDCD_XDC</t>
  </si>
  <si>
    <t>FSFC_PT</t>
  </si>
  <si>
    <t>FSNFC_XDC</t>
  </si>
  <si>
    <t>FSDFC_XDC</t>
  </si>
  <si>
    <t>FSFCD_PT</t>
  </si>
  <si>
    <t>FSNFCD_XDC</t>
  </si>
  <si>
    <t>FSDFCD_XDC</t>
  </si>
  <si>
    <t>FSNO_PT</t>
  </si>
  <si>
    <t>FSNNO_XDC</t>
  </si>
  <si>
    <t>FSDNO_XDC</t>
  </si>
  <si>
    <t>FSFAT_PT</t>
  </si>
  <si>
    <t>FSNFAT_XDC</t>
  </si>
  <si>
    <t>FSDFAT_XDC</t>
  </si>
  <si>
    <t>FSFAG_PT</t>
  </si>
  <si>
    <t>FSNFAG_XDC</t>
  </si>
  <si>
    <t>FSDFAG_XDC</t>
  </si>
  <si>
    <t>FSTD_PT</t>
  </si>
  <si>
    <t>FSNTD_XDC</t>
  </si>
  <si>
    <t>FSDTD_XDC</t>
  </si>
  <si>
    <t>FSRE_PT</t>
  </si>
  <si>
    <t>FSNRE_XDC</t>
  </si>
  <si>
    <t>FSDRE_XDC</t>
  </si>
  <si>
    <t>FSEI_PT</t>
  </si>
  <si>
    <t>FSNEI_XDC</t>
  </si>
  <si>
    <t>FSDEI_XDC</t>
  </si>
  <si>
    <t>FSNF_PT</t>
  </si>
  <si>
    <t>FSNNF_XDC</t>
  </si>
  <si>
    <t>FSDNF_XDC</t>
  </si>
  <si>
    <t>FSNA_NUM</t>
  </si>
  <si>
    <t>FSHG_PT</t>
  </si>
  <si>
    <t>FSNHG_XDC</t>
  </si>
  <si>
    <t>FSDHG_XDC</t>
  </si>
  <si>
    <t>FSHS_PT</t>
  </si>
  <si>
    <t>FSNHS_XDC</t>
  </si>
  <si>
    <t>FSDHS_XDC</t>
  </si>
  <si>
    <t>FSAB_PT</t>
  </si>
  <si>
    <t>FSAD_PT</t>
  </si>
  <si>
    <t>FSREPRR_PC_CP_A_PT</t>
  </si>
  <si>
    <t>FSREPCR_PC_CP_A_PT</t>
  </si>
  <si>
    <t>FSRR_PT</t>
  </si>
  <si>
    <t>FSNRR_XDC</t>
  </si>
  <si>
    <t>FSDRR_XDC</t>
  </si>
  <si>
    <t>FSCR_PT</t>
  </si>
  <si>
    <t>FSNCR_XDC</t>
  </si>
  <si>
    <t>FSDCR_XDC</t>
  </si>
  <si>
    <t>Published Online</t>
  </si>
  <si>
    <t>Table 18c: Offshore Banking Industry Core Set of Financial Soundness Indicators ( percent)</t>
  </si>
  <si>
    <t>Deposit Taking Instruments</t>
  </si>
  <si>
    <t>1. Capital Adequacy</t>
  </si>
  <si>
    <t>Regulatory Capital to risk-Weighted assets</t>
  </si>
  <si>
    <t>2. Asset Quality</t>
  </si>
  <si>
    <t>Return on Assets (ROA)</t>
  </si>
  <si>
    <t>Return on equity (ROE)</t>
  </si>
  <si>
    <t>Interest Margin to gross Income</t>
  </si>
  <si>
    <t>NonInterest expenses to gross Income</t>
  </si>
  <si>
    <t>4. Liquidity</t>
  </si>
  <si>
    <t>Table 20: Domestic Banking Industry Core Set of Financial Soundness Indicators ( percent)</t>
  </si>
  <si>
    <t>Scale = Units</t>
  </si>
  <si>
    <t>VUT_OFSKRC_PT</t>
  </si>
  <si>
    <t>VUT_OFSKRTC_PT</t>
  </si>
  <si>
    <t>VUT_OFSKNL_PT</t>
  </si>
  <si>
    <t>VUT_OFSANL_PT</t>
  </si>
  <si>
    <t>VUT_OFSERA_PT</t>
  </si>
  <si>
    <t>VUT_OFSERE_PT</t>
  </si>
  <si>
    <t>VUT_OFSEIM_PT</t>
  </si>
  <si>
    <t>VUT_OFSENE_PT</t>
  </si>
  <si>
    <t>VUT_OFSLT_PT</t>
  </si>
  <si>
    <t>VUT_DFSKRC_PT</t>
  </si>
  <si>
    <t>VUT_DFSKRTC_PT</t>
  </si>
  <si>
    <t>VUT_DFSKNL_PT</t>
  </si>
  <si>
    <t>VUT_DFSANL_PT</t>
  </si>
  <si>
    <t>VUT_DFSERA_PT</t>
  </si>
  <si>
    <t>VUT_DFSERE_PT</t>
  </si>
  <si>
    <t>VUT_DFSEIM_PT</t>
  </si>
  <si>
    <t>VUT_DFSENE_PT</t>
  </si>
  <si>
    <t>VUT_DFSLT_PT</t>
  </si>
  <si>
    <t>FS2</t>
  </si>
  <si>
    <t>Scale= Thousand</t>
  </si>
  <si>
    <t>FS_ODX_II_XDC</t>
  </si>
  <si>
    <t xml:space="preserve">   1.      Interest income</t>
  </si>
  <si>
    <t>FS_ODX_IIG_XDC</t>
  </si>
  <si>
    <t xml:space="preserve">              (i) Gross interest income</t>
  </si>
  <si>
    <t>FS_ODX_IILP_XDC</t>
  </si>
  <si>
    <t xml:space="preserve">              (ii) Less provisions for accrued interest on nonperforming  assets                </t>
  </si>
  <si>
    <t>FS_ODX_EI_XDC</t>
  </si>
  <si>
    <t xml:space="preserve">   2.      Interest expense</t>
  </si>
  <si>
    <t>FS_ODX_IIN_XDC</t>
  </si>
  <si>
    <t xml:space="preserve">   3.      Net interest income (= 1 - 2)</t>
  </si>
  <si>
    <t>FS_ODX_INI_XDC</t>
  </si>
  <si>
    <t xml:space="preserve">   4.      Noninterest income </t>
  </si>
  <si>
    <t>FS_ODX_INIF_XDC</t>
  </si>
  <si>
    <t xml:space="preserve">              (i)   Fees and commissions receivable  </t>
  </si>
  <si>
    <t>FS_ODX_INIGL_XDC</t>
  </si>
  <si>
    <t xml:space="preserve">              (ii)  Gains or losses on financial instruments</t>
  </si>
  <si>
    <t>FS_ODX_INIP_XDC</t>
  </si>
  <si>
    <t xml:space="preserve">              (iii)  Prorated earnings  </t>
  </si>
  <si>
    <t>FS_ODX_INIO_XDC</t>
  </si>
  <si>
    <t xml:space="preserve">              (iv) Other income</t>
  </si>
  <si>
    <t>FS_ODX_IG_XDC</t>
  </si>
  <si>
    <t xml:space="preserve">   5.       Gross income  (= 3 + 4) </t>
  </si>
  <si>
    <t>FS_ODX_ENI_XDC</t>
  </si>
  <si>
    <t xml:space="preserve">   6.        Noninterest expenses</t>
  </si>
  <si>
    <t>FS_ODX_EP_XDC</t>
  </si>
  <si>
    <t xml:space="preserve">               (i) Personnel costs</t>
  </si>
  <si>
    <t>FS_ODX_EO_XDC</t>
  </si>
  <si>
    <t xml:space="preserve">               (ii) Other expenses</t>
  </si>
  <si>
    <t>FS_ODX_PN_XDC</t>
  </si>
  <si>
    <t xml:space="preserve">   7.        Provisions (net)</t>
  </si>
  <si>
    <t>FS_ODX_PNL_XDC</t>
  </si>
  <si>
    <t xml:space="preserve">                (i)  Loan loss provisions</t>
  </si>
  <si>
    <t>FS_ODX_PNO_XDC</t>
  </si>
  <si>
    <t xml:space="preserve">                (ii) Other financial asset provisions</t>
  </si>
  <si>
    <t>FS_ODX_INBET_XDC</t>
  </si>
  <si>
    <t xml:space="preserve">   8.       Net income (before extraordinary items and 
          taxes) (= 5 - (6 + 7))   </t>
  </si>
  <si>
    <t>FS_ODX_EXI_XDC</t>
  </si>
  <si>
    <t xml:space="preserve">   9.       Extraordinary items</t>
  </si>
  <si>
    <t>FS_ODX_TI_XDC</t>
  </si>
  <si>
    <t xml:space="preserve">   10.     Income tax</t>
  </si>
  <si>
    <t>FS_ODX_INAET_XDC</t>
  </si>
  <si>
    <t xml:space="preserve">   11.     Net income after extraordinary items and taxes 
          (= 8 - (9 +10))</t>
  </si>
  <si>
    <t>FS_ODX_DP_XDC</t>
  </si>
  <si>
    <t xml:space="preserve">   12.     Dividends payable</t>
  </si>
  <si>
    <t>FS_ODX_RE_XDC</t>
  </si>
  <si>
    <t xml:space="preserve">   13.     Retained earnings (= 11 - 12)</t>
  </si>
  <si>
    <t>FS_ODX_A_XDC</t>
  </si>
  <si>
    <t xml:space="preserve">   14.        Total assets (= 15 + 16 = 31)</t>
  </si>
  <si>
    <t>FS_ODX_ANF_XDC</t>
  </si>
  <si>
    <t xml:space="preserve">     15.        Nonfinancial assets</t>
  </si>
  <si>
    <t>FS_ODX_AF_XDC</t>
  </si>
  <si>
    <t xml:space="preserve">     16.        Financial assets (= 17 to 22)</t>
  </si>
  <si>
    <t>FS_ODX_AFC_XDC</t>
  </si>
  <si>
    <t xml:space="preserve">       17.        Currency and deposits</t>
  </si>
  <si>
    <t>FS_ODX_AFL_XDC</t>
  </si>
  <si>
    <t xml:space="preserve">       18.        Loans (after specific provisions)</t>
  </si>
  <si>
    <t>FS_ODX_AFLG_XDC</t>
  </si>
  <si>
    <t xml:space="preserve">                       (i)   Gross loans</t>
  </si>
  <si>
    <t>FS_ODX_AFLG_ODX_XDC</t>
  </si>
  <si>
    <t xml:space="preserve">                              (i.i)   Interbank loans</t>
  </si>
  <si>
    <t>FS_ODX_AFLG_ODX_RES_XDC</t>
  </si>
  <si>
    <t xml:space="preserve">                                      (i.i.i)    Resident</t>
  </si>
  <si>
    <t>FS_ODX_AFLG_ODX_NRES_XDC</t>
  </si>
  <si>
    <t xml:space="preserve">                                      (i.i.ii)    Nonresident</t>
  </si>
  <si>
    <t>FS_ODX_AFLG_NODX_XDC</t>
  </si>
  <si>
    <t xml:space="preserve">                              (i.ii)   Noninterbank loans</t>
  </si>
  <si>
    <t>FS_ODX_AFLG_CB_XDC</t>
  </si>
  <si>
    <t xml:space="preserve">                                     (i.ii.i)    Central bank</t>
  </si>
  <si>
    <t>FS_ODX_AFLG_GG_XDC</t>
  </si>
  <si>
    <t xml:space="preserve">                                     (i.ii.ii)   General government</t>
  </si>
  <si>
    <t>FS_ODX_AFLG_OFM_XDC</t>
  </si>
  <si>
    <t xml:space="preserve">                                     (i.ii.iii)   Other financial corporations</t>
  </si>
  <si>
    <t>FS_ODX_AFLG_NFC_XDC</t>
  </si>
  <si>
    <t xml:space="preserve">                                     (i.ii.iv)  Nonfinancial corporations</t>
  </si>
  <si>
    <t>FS_ODX_AFLG_ODS_XDC</t>
  </si>
  <si>
    <t xml:space="preserve">                                     (i.ii.v)   Other domestic sectors</t>
  </si>
  <si>
    <t>FS_ODX_AFLG_NRES_XDC</t>
  </si>
  <si>
    <t xml:space="preserve">                                     (i.ii.vi)  Nonresidents</t>
  </si>
  <si>
    <t>FS_ODX_AFLS_XDC</t>
  </si>
  <si>
    <t xml:space="preserve">                        (ii)   Specific provisions  </t>
  </si>
  <si>
    <t>FS_ODX_AFD_XDC</t>
  </si>
  <si>
    <t xml:space="preserve">       19.       Debt securities                </t>
  </si>
  <si>
    <t>FS_ODX_AFE_XDC</t>
  </si>
  <si>
    <t xml:space="preserve">       20.       Shares and other equity   </t>
  </si>
  <si>
    <t>FS_ODX_AFF_XDC</t>
  </si>
  <si>
    <t xml:space="preserve">       21.       Financial derivatives</t>
  </si>
  <si>
    <t>FS_ODX_AFO_XDC</t>
  </si>
  <si>
    <t xml:space="preserve">       22.       Other assets</t>
  </si>
  <si>
    <t>FS_ODX_L_XDC</t>
  </si>
  <si>
    <t xml:space="preserve">   23.      Liabilities (= 28 + 29) </t>
  </si>
  <si>
    <t>FS_ODX_LDC_XDC</t>
  </si>
  <si>
    <t xml:space="preserve">       24.       Currency and deposits</t>
  </si>
  <si>
    <t>FS_ODX_LDCDC_XDC</t>
  </si>
  <si>
    <t xml:space="preserve">                       (i) Customer deposits</t>
  </si>
  <si>
    <t>FS_ODX_LDCD_ODX_XDC</t>
  </si>
  <si>
    <t xml:space="preserve">                       (ii) Interbank deposits</t>
  </si>
  <si>
    <t>FS_ODX_LDCD_ODX_RES_XDC</t>
  </si>
  <si>
    <t xml:space="preserve">                                 (ii.i)   Resident</t>
  </si>
  <si>
    <t>FS_ODX_LDCD_ODX_NRES_XDC</t>
  </si>
  <si>
    <t xml:space="preserve">                                 (ii.ii)  Nonresident       </t>
  </si>
  <si>
    <t>FS_ODX_LDCO_XDC</t>
  </si>
  <si>
    <t xml:space="preserve">                       (iii) Other currency and deposits   </t>
  </si>
  <si>
    <t>FS_ODX_LDL_XDC</t>
  </si>
  <si>
    <t xml:space="preserve">       25.       Loans</t>
  </si>
  <si>
    <t>FS_ODX_LDD_XDC</t>
  </si>
  <si>
    <t xml:space="preserve">       26.       Debt securities </t>
  </si>
  <si>
    <t>FS_ODX_LDO_XDC</t>
  </si>
  <si>
    <t xml:space="preserve">       27.       Other liabilities</t>
  </si>
  <si>
    <t>FS_ODX_LD_XDC</t>
  </si>
  <si>
    <t xml:space="preserve">     28.       Debt (= 24 + 25 + 26 + 27)</t>
  </si>
  <si>
    <t>FS_ODX_LF_XDC</t>
  </si>
  <si>
    <t xml:space="preserve">     29.       Financial derivatives</t>
  </si>
  <si>
    <t>FS_ODX_CR_XDC</t>
  </si>
  <si>
    <t xml:space="preserve">   30.       Capital and reserves</t>
  </si>
  <si>
    <t>FS_ODX_CRN_XDC</t>
  </si>
  <si>
    <t xml:space="preserve">                   of which: (i) Narrow capital and reserves   </t>
  </si>
  <si>
    <t>FS_ODX_B_XDC</t>
  </si>
  <si>
    <t xml:space="preserve">   31.       Balance sheet total (= 23 + 30 = 14)</t>
  </si>
  <si>
    <t>FS_ODX_CT1_XDC</t>
  </si>
  <si>
    <t xml:space="preserve">   32.        Tier 1 Capital</t>
  </si>
  <si>
    <t>FS_ODX_CT2_XDC</t>
  </si>
  <si>
    <t xml:space="preserve">   33.        Tier 2 Capital</t>
  </si>
  <si>
    <t>FS_ODX_CT3_XDC</t>
  </si>
  <si>
    <t xml:space="preserve">   34.        Tier 3 Capital </t>
  </si>
  <si>
    <t>FS_ODX_SD_XDC</t>
  </si>
  <si>
    <t xml:space="preserve">   35.        Supervisory deductions</t>
  </si>
  <si>
    <t>FS_ODX_CRT_XDC</t>
  </si>
  <si>
    <t xml:space="preserve">   36.        Total regulatory capital    (= 32 + 33 + 34 - 35)</t>
  </si>
  <si>
    <t>FS_ODX_ARW_XDC</t>
  </si>
  <si>
    <t xml:space="preserve">   37.        Risk-weighted assets</t>
  </si>
  <si>
    <t>FS_ODX_VLE_XDC</t>
  </si>
  <si>
    <t xml:space="preserve">   38.        Value of large exposures </t>
  </si>
  <si>
    <t>FS_ODX_ALC_XDC</t>
  </si>
  <si>
    <t xml:space="preserve">     39.       Liquid assets (core)</t>
  </si>
  <si>
    <t>FS_ODX_ALB_XDC</t>
  </si>
  <si>
    <t xml:space="preserve">     40.       Liquid assets (broad measure)  </t>
  </si>
  <si>
    <t>FS_ODX_L_S_XDC</t>
  </si>
  <si>
    <t xml:space="preserve">     41.       Short-term liabilities         </t>
  </si>
  <si>
    <t>FS_ODX_AFLNP_XDC</t>
  </si>
  <si>
    <t xml:space="preserve">     42.       Nonperforming loans                   </t>
  </si>
  <si>
    <t>FS_ODX_AFLRER_XDC</t>
  </si>
  <si>
    <t xml:space="preserve">     43.       Residential real estate loans</t>
  </si>
  <si>
    <t>FS_ODX_AFLREC_XDC</t>
  </si>
  <si>
    <t xml:space="preserve">     44.       Commercial real estate loans</t>
  </si>
  <si>
    <t>FS_ODX_AFL_FX_XDC</t>
  </si>
  <si>
    <t xml:space="preserve">     46.       Foreign currency loans</t>
  </si>
  <si>
    <t>FS_ODX_L_FX_XDC</t>
  </si>
  <si>
    <t xml:space="preserve">     47.       Foreign currency liabilities</t>
  </si>
  <si>
    <t>FS_ODX_ONE_XDC</t>
  </si>
  <si>
    <t xml:space="preserve">     48.       Net open position in equities</t>
  </si>
  <si>
    <t>FS_ODX_ONOBS_FX_XDC</t>
  </si>
  <si>
    <t xml:space="preserve">     49.       Net open position in foreign currency for 
            on-balance-sheet items </t>
  </si>
  <si>
    <t>FS_ODX_ON_FX_XDC</t>
  </si>
  <si>
    <t xml:space="preserve">     50.   Total net open position in foreign currency </t>
  </si>
  <si>
    <t>FS_ODX_GLRFI_XDC</t>
  </si>
  <si>
    <t xml:space="preserve">     51.   Realized gains and losses on financial instruments </t>
  </si>
  <si>
    <t>FS_ODX_GLAF_XDC</t>
  </si>
  <si>
    <t xml:space="preserve">     52.   Total gains and losses on the sale of fixed assets </t>
  </si>
  <si>
    <t>FS_ODX_AFCDV_S_XDC</t>
  </si>
  <si>
    <t xml:space="preserve">     53.   Very short-term deposits</t>
  </si>
  <si>
    <t>FS_ODX_AFCDGN_XDC</t>
  </si>
  <si>
    <t xml:space="preserve">     54.   Gross new deposits during the period </t>
  </si>
  <si>
    <t>FS_ODX_LNBFP_XDC</t>
  </si>
  <si>
    <t xml:space="preserve">     55.   Net liabilities of branches of foreign deposit-takers 
        to their parents </t>
  </si>
  <si>
    <t>FS_ODX_AFLG_PS_XDC</t>
  </si>
  <si>
    <t xml:space="preserve">     56.   Gross loans to the public sector</t>
  </si>
  <si>
    <t>FS_ODX_GSD_MV_XDC</t>
  </si>
  <si>
    <t xml:space="preserve">     57.   Domestic government securities owned (market value)</t>
  </si>
  <si>
    <t>FS_ODX_AFLNPS_XDC</t>
  </si>
  <si>
    <t xml:space="preserve">   58.   Sectoral distribution of nonperforming loans</t>
  </si>
  <si>
    <t>FS_ODX_AFLNPS_RES_XDC</t>
  </si>
  <si>
    <t xml:space="preserve">                   (i)   Residents</t>
  </si>
  <si>
    <t>FS_ODX_AFLNPS_ODX_XDC</t>
  </si>
  <si>
    <t xml:space="preserve">                          (i.i)   Deposit takers</t>
  </si>
  <si>
    <t>FS_ODX_AFLNPS_CB_XDC</t>
  </si>
  <si>
    <t xml:space="preserve">                          (i.ii)  Central bank</t>
  </si>
  <si>
    <t>FS_ODX_AFLNPS_OFM_XDC</t>
  </si>
  <si>
    <t xml:space="preserve">                          (i.iii)  Other financial corporations</t>
  </si>
  <si>
    <t>FS_ODX_AFLNPS_GG_XDC</t>
  </si>
  <si>
    <t xml:space="preserve">                          (i.iv)  General government</t>
  </si>
  <si>
    <t>FS_ODX_AFLNPS_NFC_XDC</t>
  </si>
  <si>
    <t xml:space="preserve">                          (i.v)  Nonfinancial corporations</t>
  </si>
  <si>
    <t>FS_ODX_AFLNPS_ODS_XDC</t>
  </si>
  <si>
    <t xml:space="preserve">                          (i.vi)  Other domestic sectors</t>
  </si>
  <si>
    <t>FS_ODX_AFLNPS_NRES_XDC</t>
  </si>
  <si>
    <t xml:space="preserve">                   (ii)   Nonresidents</t>
  </si>
  <si>
    <t>FS_ODX_AFLLR_PT</t>
  </si>
  <si>
    <t xml:space="preserve">   59.   Percentage of replacement loans in total loans</t>
  </si>
  <si>
    <t>FS_ODX_AFONP_XDC</t>
  </si>
  <si>
    <t xml:space="preserve">   60.   Other nonperforming assets</t>
  </si>
  <si>
    <t>FS_ODX_AFLRL_XDC</t>
  </si>
  <si>
    <t xml:space="preserve">   61.   Loan loss reserves</t>
  </si>
  <si>
    <t>FS_ODX_SPDC_XDC</t>
  </si>
  <si>
    <t xml:space="preserve">   62.   Specific provisions against total debt claims</t>
  </si>
  <si>
    <t>FS_ODX_SPIRB_XDC</t>
  </si>
  <si>
    <t xml:space="preserve">   63.   Shortfall in provisions under the IRB approach of Basel II</t>
  </si>
  <si>
    <t>FS_ODX_AR_XDC</t>
  </si>
  <si>
    <t xml:space="preserve">   64.   Arrears</t>
  </si>
  <si>
    <t>FS_ODX_AR_ODX_XDC</t>
  </si>
  <si>
    <t xml:space="preserve">   65.   Arrears of deposit takers</t>
  </si>
  <si>
    <t>FS_ODX_ATS_XDC</t>
  </si>
  <si>
    <t xml:space="preserve">   66.   Assets transferred to special purpose entities</t>
  </si>
  <si>
    <t>FS_ODX_AG_XDC</t>
  </si>
  <si>
    <t xml:space="preserve">   67.   Guarantees  </t>
  </si>
  <si>
    <t>FS_ODX_AG_RES_XDC</t>
  </si>
  <si>
    <t>FS_ODX_AG_NRES_XDC</t>
  </si>
  <si>
    <t xml:space="preserve">                   (ii)  Nonresidents</t>
  </si>
  <si>
    <t>FS_ODX_CC_XDC</t>
  </si>
  <si>
    <t xml:space="preserve">   68.  Credit commitments</t>
  </si>
  <si>
    <t>FS_ODX_CC_RES_XDC</t>
  </si>
  <si>
    <t>FS_ODX_CC_NRES_XDC</t>
  </si>
  <si>
    <t>FS_ODX_AM_XDC</t>
  </si>
  <si>
    <t xml:space="preserve">   69.  Assets managed but not owned by deposit takers</t>
  </si>
  <si>
    <t>FS_ODX_ADU_MH</t>
  </si>
  <si>
    <t xml:space="preserve">   70.  Duration of assets</t>
  </si>
  <si>
    <t>FS_ODX_LDU_MH</t>
  </si>
  <si>
    <t xml:space="preserve">   71.  Duration of liabilities</t>
  </si>
  <si>
    <t>FS_ODX_EXLN_NUM</t>
  </si>
  <si>
    <t xml:space="preserve">   72.  Number of large exposures</t>
  </si>
  <si>
    <t>FS_ODX_EXLL_XDC</t>
  </si>
  <si>
    <t xml:space="preserve">   73.  Exposures of largest deposit-takers to largest entities in
       the economy</t>
  </si>
  <si>
    <t>FS_ODX_EXS_XDC</t>
  </si>
  <si>
    <t xml:space="preserve">   74.  Exposures to affiliated entities and other “connected” 
       counterparties </t>
  </si>
  <si>
    <t>FS_ODX_AF_NRES_XDC</t>
  </si>
  <si>
    <t xml:space="preserve">   75.  Total financial assets with nonresidents</t>
  </si>
  <si>
    <t>FS_ODX_AFC_NRES_XDC</t>
  </si>
  <si>
    <t xml:space="preserve">             of which: (i) Currency and deposits</t>
  </si>
  <si>
    <t>FS_ODX_AFL_NRES_XDC</t>
  </si>
  <si>
    <t xml:space="preserve">     (ii) Loans</t>
  </si>
  <si>
    <t>FS_ODX_AFL_FX_NRES_XDC</t>
  </si>
  <si>
    <t xml:space="preserve">       of which: Foreign currency loans</t>
  </si>
  <si>
    <t>FS_ODX_AFD_NRES_XDC</t>
  </si>
  <si>
    <t xml:space="preserve">     (iii) Debt securities</t>
  </si>
  <si>
    <t>FS_ODX_AFE_NRES_XDC</t>
  </si>
  <si>
    <t xml:space="preserve">     (iv) Shares and other equity</t>
  </si>
  <si>
    <t>FS_ODX_AFF_NRES_XDC</t>
  </si>
  <si>
    <t xml:space="preserve">     (v) Financial derivatives</t>
  </si>
  <si>
    <t>FS_ODX_AFO_NRES_XDC</t>
  </si>
  <si>
    <t xml:space="preserve">     (vi) Other assets</t>
  </si>
  <si>
    <t>FS_ODX_L_NRES_XDC</t>
  </si>
  <si>
    <t xml:space="preserve">   76.  Total liabilities to nonresidents</t>
  </si>
  <si>
    <t>FS_ODX_LDC_NRES_XDC</t>
  </si>
  <si>
    <t>FS_ODX_LDCDC_NRES_XDC</t>
  </si>
  <si>
    <t xml:space="preserve">       (i.i) Customer deposits</t>
  </si>
  <si>
    <t>FS_ODX_LDCD_NRES_ODX_XDC</t>
  </si>
  <si>
    <t xml:space="preserve">       (i.ii) Interbank deposits</t>
  </si>
  <si>
    <t>FS_ODX_LDCO_NRES_XDC</t>
  </si>
  <si>
    <t xml:space="preserve">       (i.iii) Other currency and deposits</t>
  </si>
  <si>
    <t>FS_ODX_LDL_NRES_XDC</t>
  </si>
  <si>
    <t>FS_ODX_LDD_NRES_XDC</t>
  </si>
  <si>
    <t>FS_ODX_LF_NRES_XDC</t>
  </si>
  <si>
    <t xml:space="preserve">     (iv) Financial derivatives</t>
  </si>
  <si>
    <t>FS_ODX_LDO_NRES_XDC</t>
  </si>
  <si>
    <t xml:space="preserve">     (v) Other liabilities</t>
  </si>
  <si>
    <t>FS_ODX_L_FX_NRES_XDC</t>
  </si>
  <si>
    <t xml:space="preserve">   77.  Foreign currency liabilities to nonresidents</t>
  </si>
  <si>
    <t>FS_OFM_A_XDC</t>
  </si>
  <si>
    <t xml:space="preserve">   1.        Total Assets   (= 2 + 3) </t>
  </si>
  <si>
    <t>FS_OFM_ANF_XDC</t>
  </si>
  <si>
    <t xml:space="preserve">     2.        Nonfinancial assets</t>
  </si>
  <si>
    <t>FS_OFM_AF_XDC</t>
  </si>
  <si>
    <t xml:space="preserve">     3.        Financial assets (= 4 to 10)</t>
  </si>
  <si>
    <t>FS_OFM_AFC_XDC</t>
  </si>
  <si>
    <t xml:space="preserve">       4.        Currency and deposits</t>
  </si>
  <si>
    <t>FS_OFM_AFL_XDC</t>
  </si>
  <si>
    <t xml:space="preserve">       5.        Loans</t>
  </si>
  <si>
    <t>FS_OFM_AFD_XDC</t>
  </si>
  <si>
    <t xml:space="preserve">       6.        Debt securities</t>
  </si>
  <si>
    <t>FS_OFM_AFE_XDC</t>
  </si>
  <si>
    <t xml:space="preserve">       7.        Shares and other equity</t>
  </si>
  <si>
    <t>FS_OFM_AFI_XDC</t>
  </si>
  <si>
    <t xml:space="preserve">       8.        Insurance technical reserves</t>
  </si>
  <si>
    <t>FS_OFM_AFF_XDC</t>
  </si>
  <si>
    <t xml:space="preserve">       9.        Financial derivatives</t>
  </si>
  <si>
    <t>FS_OFM_AFO_XDC</t>
  </si>
  <si>
    <t xml:space="preserve">       10.      Other assets</t>
  </si>
  <si>
    <t>FS_OFM_L_XDC</t>
  </si>
  <si>
    <t xml:space="preserve">   11.      Liabilities(= 17 + 18)</t>
  </si>
  <si>
    <t>FS_OFM_LDC_XDC</t>
  </si>
  <si>
    <t xml:space="preserve">       12.      Currency and deposits</t>
  </si>
  <si>
    <t>FS_OFM_LDL_XDC</t>
  </si>
  <si>
    <t xml:space="preserve">       13.      Loans</t>
  </si>
  <si>
    <t>FS_OFM_LDD_XDC</t>
  </si>
  <si>
    <t xml:space="preserve">       14.      Debt securities </t>
  </si>
  <si>
    <t>FS_OFM_LDI_XDC</t>
  </si>
  <si>
    <t xml:space="preserve">       15.      Insurance technical reserves</t>
  </si>
  <si>
    <t>FS_OFM_LDO_XDC</t>
  </si>
  <si>
    <t xml:space="preserve">       16.      Other liabilities</t>
  </si>
  <si>
    <t>FS_OFM_LD_XDC</t>
  </si>
  <si>
    <t xml:space="preserve">     17.      Debt (= 12 to 16)</t>
  </si>
  <si>
    <t>FS_OFM_LF_XDC</t>
  </si>
  <si>
    <t xml:space="preserve">     18.      Financial derivatives</t>
  </si>
  <si>
    <t>FS_OFM_CR_XDC</t>
  </si>
  <si>
    <t xml:space="preserve">   19.      Capital and reserves</t>
  </si>
  <si>
    <t>FS_OFM_B_XDC</t>
  </si>
  <si>
    <t xml:space="preserve">   20.      Balance Sheet Total  (= 11 + 19 = 1)</t>
  </si>
  <si>
    <t>FS_OFM_AFE_OFM_XDC</t>
  </si>
  <si>
    <t xml:space="preserve">     21.      Shares and other equity investments in other financial 
           corporations in the reporting population</t>
  </si>
  <si>
    <t>FS_OFM_AFES_OFM_XDC</t>
  </si>
  <si>
    <t xml:space="preserve">                   (i)    Investments in (and reverse investments of) 
                   associates/unconsolidated subsidiaries </t>
  </si>
  <si>
    <t>FS_OFM_AFEO_OFM_XDC</t>
  </si>
  <si>
    <t xml:space="preserve">                   (ii)   Investments in "other" other financial corporations </t>
  </si>
  <si>
    <t>FS_OFM_AFLNPSA_XDC</t>
  </si>
  <si>
    <t xml:space="preserve">     22.        Nonperforming loans owned by special asset 
             management companies     </t>
  </si>
  <si>
    <t>FS_OFM_AM_XDC</t>
  </si>
  <si>
    <t xml:space="preserve">     23.        Assets managed but not owned by other financial 
             corporations    </t>
  </si>
  <si>
    <t>FS_OFM_AF_NRES_XDC</t>
  </si>
  <si>
    <t xml:space="preserve">     24.  Total financial assets with nonresidents</t>
  </si>
  <si>
    <t>FS_OFM_AFC_NRES_XDC</t>
  </si>
  <si>
    <t xml:space="preserve">               of which: (i) Currency and deposits</t>
  </si>
  <si>
    <t>FS_OFM_AFL_NRES_XDC</t>
  </si>
  <si>
    <t xml:space="preserve">       (ii) Loans</t>
  </si>
  <si>
    <t>FS_OFM_AFD_NRES_XDC</t>
  </si>
  <si>
    <t xml:space="preserve">       (iii) Debt securities</t>
  </si>
  <si>
    <t>FS_OFM_AFE_NRES_XDC</t>
  </si>
  <si>
    <t xml:space="preserve">       (iv) Shares and other equity</t>
  </si>
  <si>
    <t>FS_OFM_AFI_NRES_XDC</t>
  </si>
  <si>
    <t xml:space="preserve">       (v) Insurance technical reserves</t>
  </si>
  <si>
    <t>FS_OFM_AFF_NRES_XDC</t>
  </si>
  <si>
    <t xml:space="preserve">       (vi) Financial derivatives</t>
  </si>
  <si>
    <t>FS_OFM_AFO_NRES_XDC</t>
  </si>
  <si>
    <t xml:space="preserve">       (vii) Other assets</t>
  </si>
  <si>
    <t>FS_OFM_L_NRES_XDC</t>
  </si>
  <si>
    <t xml:space="preserve">     25.  Total liabilities to nonresidents</t>
  </si>
  <si>
    <t>FS_OFM_LDC_NRES_XDC</t>
  </si>
  <si>
    <t>FS_OFM_LDL_NRES_XDC</t>
  </si>
  <si>
    <t>FS_OFM_LDD_NRES_XDC</t>
  </si>
  <si>
    <t>FS_OFM_LDI_NRES_XDC</t>
  </si>
  <si>
    <t xml:space="preserve">       (iv) Insurance technical reserves</t>
  </si>
  <si>
    <t>FS_OFM_LF_NRES_XDC</t>
  </si>
  <si>
    <t xml:space="preserve">       (v) Financial derivatives</t>
  </si>
  <si>
    <t>FS_OFM_LDO_NRES_XDC</t>
  </si>
  <si>
    <t xml:space="preserve">       (vi) Other liabilities</t>
  </si>
  <si>
    <t>FS_OFM_ALC_XDC</t>
  </si>
  <si>
    <t xml:space="preserve">     26.  Liquid assets (core)</t>
  </si>
  <si>
    <t>FS_OFM_ALB_XDC</t>
  </si>
  <si>
    <t xml:space="preserve">     27.  Liquid assets (broad measure)</t>
  </si>
  <si>
    <t>FS_OFM_L_S_XDC</t>
  </si>
  <si>
    <t xml:space="preserve">     28.  Short-term liabilities</t>
  </si>
  <si>
    <t>FS_NFC_RS_XDC</t>
  </si>
  <si>
    <t xml:space="preserve">   1.   Revenue from sales of goods and services
      (excluding indirect sales taxes)</t>
  </si>
  <si>
    <t>FS_NFC_CS_XDC</t>
  </si>
  <si>
    <t xml:space="preserve">   2.    Cost of sales       </t>
  </si>
  <si>
    <t>FS_NFC_OIN_XDC</t>
  </si>
  <si>
    <t xml:space="preserve">   3.    Net operating income (= 1 - 2)</t>
  </si>
  <si>
    <t>FS_NFC_II_XDC</t>
  </si>
  <si>
    <t xml:space="preserve">   4.     Interest income</t>
  </si>
  <si>
    <t>FS_NFC_EI_XDC</t>
  </si>
  <si>
    <t xml:space="preserve">   5.     Interest expense</t>
  </si>
  <si>
    <t>FS_NFC_ION_XDC</t>
  </si>
  <si>
    <t xml:space="preserve">   6.    Other income (net)</t>
  </si>
  <si>
    <t>FS_NFC_INBET_XDC</t>
  </si>
  <si>
    <t xml:space="preserve">   7.     Net income (before extraordinary items and taxes)
         (= 3 + 4 – 5 + 6)</t>
  </si>
  <si>
    <t>FS_NFC_EXI_XDC</t>
  </si>
  <si>
    <t xml:space="preserve">   8.     Extraordinary items </t>
  </si>
  <si>
    <t>FS_NFC_TIC_XDC</t>
  </si>
  <si>
    <t xml:space="preserve">   9.     Corporate income taxes</t>
  </si>
  <si>
    <t>FS_NFC_INAET_XDC</t>
  </si>
  <si>
    <t xml:space="preserve">   10.   Net income after extraordinary items and taxes 
        (= 7 - (8+9))</t>
  </si>
  <si>
    <t>FS_NFC_DP_XDC</t>
  </si>
  <si>
    <t xml:space="preserve">   11.   Dividends payable</t>
  </si>
  <si>
    <t>FS_NFC_RE_XDC</t>
  </si>
  <si>
    <t xml:space="preserve">   12.   Retained Earnings (= 10 - 11)</t>
  </si>
  <si>
    <t>FS_NFC_A_XDC</t>
  </si>
  <si>
    <t xml:space="preserve">   13.        Total Assets (= 14 + 17)          </t>
  </si>
  <si>
    <t>FS_NFC_ANF_XDC</t>
  </si>
  <si>
    <t xml:space="preserve">     14.        Nonfinancial assets</t>
  </si>
  <si>
    <t>FS_NFC_ANFP_XDC</t>
  </si>
  <si>
    <t xml:space="preserve">       15.        Produced </t>
  </si>
  <si>
    <t>FS_NFC_ANFPF_XDC</t>
  </si>
  <si>
    <t xml:space="preserve">                          of which: (i) Fixed assets</t>
  </si>
  <si>
    <t>FS_NFC_ANFPI_XDC</t>
  </si>
  <si>
    <t xml:space="preserve">                                          (ii) Inventories</t>
  </si>
  <si>
    <t>FS_NFC_ANFNP_XDC</t>
  </si>
  <si>
    <t xml:space="preserve">       16.        Nonproduced</t>
  </si>
  <si>
    <t>FS_NFC_AF_XDC</t>
  </si>
  <si>
    <t xml:space="preserve">     17.        Financial assets</t>
  </si>
  <si>
    <t>FS_NFC_AFC_XDC</t>
  </si>
  <si>
    <t xml:space="preserve">       18.        Currency and deposits</t>
  </si>
  <si>
    <t>FS_NFC_AFD_XDC</t>
  </si>
  <si>
    <t xml:space="preserve">       19.        Debt securities</t>
  </si>
  <si>
    <t>FS_NFC_AFE_XDC</t>
  </si>
  <si>
    <t xml:space="preserve">       20.        Shares and other equity</t>
  </si>
  <si>
    <t>FS_NFC_AFT_XDC</t>
  </si>
  <si>
    <t xml:space="preserve">       21.        Trade credit</t>
  </si>
  <si>
    <t>FS_NFC_AFF_XDC</t>
  </si>
  <si>
    <t xml:space="preserve">       22.        Financial derivatives</t>
  </si>
  <si>
    <t>FS_NFC_AFO_XDC</t>
  </si>
  <si>
    <t xml:space="preserve">       23.        Other assets</t>
  </si>
  <si>
    <t>FS_NFC_L_XDC</t>
  </si>
  <si>
    <t xml:space="preserve">   24.        Liabilities(= 29 + 30)</t>
  </si>
  <si>
    <t>FS_NFC_LDL_XDC</t>
  </si>
  <si>
    <t xml:space="preserve">       25.        Loans</t>
  </si>
  <si>
    <t>FS_NFC_LDD_XDC</t>
  </si>
  <si>
    <t xml:space="preserve">       26.        Debt securities </t>
  </si>
  <si>
    <t>FS_NFC_LDT_XDC</t>
  </si>
  <si>
    <t xml:space="preserve">       27.        Trade credit</t>
  </si>
  <si>
    <t>FS_NFC_LDO_XDC</t>
  </si>
  <si>
    <t xml:space="preserve">       28.        Other liabilities</t>
  </si>
  <si>
    <t>FS_NFC_LD_XDC</t>
  </si>
  <si>
    <t xml:space="preserve">     29.        Debt (= 25 + 26 + 27 + 28)</t>
  </si>
  <si>
    <t>FS_NFC_LF_XDC</t>
  </si>
  <si>
    <t xml:space="preserve">     30.        Financial derivatives</t>
  </si>
  <si>
    <t>FS_NFC_CR_XDC</t>
  </si>
  <si>
    <t xml:space="preserve">   31.        Capital and reserves</t>
  </si>
  <si>
    <t>FS_NFC_CRN_XDC</t>
  </si>
  <si>
    <t xml:space="preserve">                        of which: (i) Narrow capital</t>
  </si>
  <si>
    <t>FS_NFC_B_XDC</t>
  </si>
  <si>
    <t xml:space="preserve">   32.        Balance sheet total  (= 24 + 31 = 13)</t>
  </si>
  <si>
    <t>FS_NFC_IIO_NFC_XDC</t>
  </si>
  <si>
    <t xml:space="preserve">     33.        Interest income receivable from other nonfinancial corporations</t>
  </si>
  <si>
    <t>FS_NFC_EBIT_XDC</t>
  </si>
  <si>
    <t xml:space="preserve">     34.        Earnings before interest and tax  (= 3 + 4 + 6 - 33)</t>
  </si>
  <si>
    <t>FS_NFC_EIP_XDC</t>
  </si>
  <si>
    <t xml:space="preserve">     35.        Interest and principal expenses</t>
  </si>
  <si>
    <t>FS_NFC_EIPI_XDC</t>
  </si>
  <si>
    <t xml:space="preserve">                     (i)   Interest expenses</t>
  </si>
  <si>
    <t>FS_NFC_EIPP_XDC</t>
  </si>
  <si>
    <t xml:space="preserve">                     (ii)   Principal expenses</t>
  </si>
  <si>
    <t>FS_NFC_CNFEOBS_XDC</t>
  </si>
  <si>
    <t xml:space="preserve">     36.        Corporate net foreign exchange exposure for on-balance-sheet items</t>
  </si>
  <si>
    <t>FS_NFC_CNFE_XDC</t>
  </si>
  <si>
    <t xml:space="preserve">     37.        Total corporate net foreign exchange exposure</t>
  </si>
  <si>
    <t>FS_NFC_IIPO_NFC_XDC</t>
  </si>
  <si>
    <t xml:space="preserve">     38.        Interest and principal income receivable from other nonfinancial corporations</t>
  </si>
  <si>
    <t>FS_NFC_IPO_NFC_XDC</t>
  </si>
  <si>
    <t xml:space="preserve">                          of which: principal income receivable from other nonfinancial corporations</t>
  </si>
  <si>
    <t>FS_NFC_AFE_NFC_XDC</t>
  </si>
  <si>
    <t xml:space="preserve">     39.       Shares and other equity investments in nonfinancial corporations in the reporting population</t>
  </si>
  <si>
    <t>FS_NFC_AFES_NFC_XDC</t>
  </si>
  <si>
    <t xml:space="preserve">                   (i)    Investments in (and reverse investments of) associates/unconsolidated subsidiaries </t>
  </si>
  <si>
    <t>FS_NFC_AFEO_NFC_XDC</t>
  </si>
  <si>
    <t xml:space="preserve">                   (ii)   Investments in other nonfinancial corporations </t>
  </si>
  <si>
    <t>FS_NFC_ALC_XDC</t>
  </si>
  <si>
    <t xml:space="preserve">     40.       Liquid assets (core measure)</t>
  </si>
  <si>
    <t>FS_NFC_ALB_XDC</t>
  </si>
  <si>
    <t xml:space="preserve">     41.       Liquid assets (broad measure)</t>
  </si>
  <si>
    <t>FS_NFC_DVR_XDC</t>
  </si>
  <si>
    <t xml:space="preserve">     42.       Variable-rate debt</t>
  </si>
  <si>
    <t>FS_HH_IDGW_XDC</t>
  </si>
  <si>
    <t xml:space="preserve">     1.          Wages and salaries from employment</t>
  </si>
  <si>
    <t>FS_HH_IDGP_XDC</t>
  </si>
  <si>
    <t xml:space="preserve">     2.          Property income receivable </t>
  </si>
  <si>
    <t>FS_HH_IDGC_XDC</t>
  </si>
  <si>
    <t xml:space="preserve">     3.          Current transfers (e.g., from government) </t>
  </si>
  <si>
    <t>FS_HH_IDGO_XDC</t>
  </si>
  <si>
    <t xml:space="preserve">     4.          Other</t>
  </si>
  <si>
    <t>FS_HH_IDGL_XDC</t>
  </si>
  <si>
    <t xml:space="preserve">     5.           Less taxes including social security contributions, 
              and other current  transfers </t>
  </si>
  <si>
    <t>FS_HH_IDG_XDC</t>
  </si>
  <si>
    <t xml:space="preserve">   6.          Gross disposable income (= 1 + 2 + 3 + 4 - 5)</t>
  </si>
  <si>
    <t>FS_HH_A_XDC</t>
  </si>
  <si>
    <t xml:space="preserve">     7.          Total assets  (= 8 + 11)</t>
  </si>
  <si>
    <t>FS_HH_ANF_XDC</t>
  </si>
  <si>
    <t xml:space="preserve">       8.          Nonfinancial assets  (= 9 + 10)</t>
  </si>
  <si>
    <t>FS_HH_ANFRE_XDC</t>
  </si>
  <si>
    <t xml:space="preserve">         9.          Residential and commercial real estate</t>
  </si>
  <si>
    <t>FS_HH_ANFO_XDC</t>
  </si>
  <si>
    <t xml:space="preserve">         10.        Other</t>
  </si>
  <si>
    <t>FS_HH_AF_XDC</t>
  </si>
  <si>
    <t xml:space="preserve">       11.        Financial assets  (= 12 + 13 + 14 + 15 + 16)</t>
  </si>
  <si>
    <t>FS_HH_AFC_XDC</t>
  </si>
  <si>
    <t xml:space="preserve">         12.        Currency and deposits</t>
  </si>
  <si>
    <t>FS_HH_AFD_XDC</t>
  </si>
  <si>
    <t xml:space="preserve">         13.        Debt securities</t>
  </si>
  <si>
    <t>FS_HH_AFE_XDC</t>
  </si>
  <si>
    <t xml:space="preserve">         14.        Shares and other equity</t>
  </si>
  <si>
    <t>FS_HH_AFF_XDC</t>
  </si>
  <si>
    <t xml:space="preserve">         15.        Financial derivatives</t>
  </si>
  <si>
    <t>FS_HH_AFO_XDC</t>
  </si>
  <si>
    <t xml:space="preserve">         16.        Other assets</t>
  </si>
  <si>
    <t>FS_HH_L_XDC</t>
  </si>
  <si>
    <t xml:space="preserve">     17.        Liabilities (= 20 + 21) </t>
  </si>
  <si>
    <t>FS_HH_LDL_XDC</t>
  </si>
  <si>
    <t xml:space="preserve">         18.        Loans</t>
  </si>
  <si>
    <t>FS_HH_LDO_XDC</t>
  </si>
  <si>
    <t xml:space="preserve">         19.        Other liabilities</t>
  </si>
  <si>
    <t>FS_HH_LD_XDC</t>
  </si>
  <si>
    <t xml:space="preserve">       20.        Debt (18 + 19)</t>
  </si>
  <si>
    <t>FS_HH_LF_XDC</t>
  </si>
  <si>
    <t xml:space="preserve">       21.        Financial derivatives</t>
  </si>
  <si>
    <t>FS_HH_NW_XDC</t>
  </si>
  <si>
    <t xml:space="preserve">     22.        Net worth</t>
  </si>
  <si>
    <t>FS_HH_B_XDC</t>
  </si>
  <si>
    <t xml:space="preserve">     23.        Balance sheet total (= 17 + 22 = 7)</t>
  </si>
  <si>
    <t>FS_HH_EIP_XDC</t>
  </si>
  <si>
    <t xml:space="preserve">     24.   Interest and principal expenses</t>
  </si>
  <si>
    <t>FS_HH_EIPI_XDC</t>
  </si>
  <si>
    <t>FS_HH_EIPP_XDC</t>
  </si>
  <si>
    <t>FS_HH_LDRE_XDC</t>
  </si>
  <si>
    <t xml:space="preserve">     25.   Debt collateralized by real estate</t>
  </si>
  <si>
    <t>Sectoral Financial Statement (FS2)</t>
  </si>
  <si>
    <t>2018-Q2</t>
  </si>
  <si>
    <t>Regulator Tier 1 Capial to risk -weighted assets</t>
  </si>
  <si>
    <t>3. Earnings and profitability</t>
  </si>
  <si>
    <t>Regulatory Tier 1 Capial to risk -weighted assets</t>
  </si>
  <si>
    <t>2018-Q3</t>
  </si>
  <si>
    <t>2018-Q4</t>
  </si>
  <si>
    <t>2019-Q1</t>
  </si>
  <si>
    <t>2019 - Q2</t>
  </si>
  <si>
    <t>2019-Q2</t>
  </si>
  <si>
    <t>Quarterly Economic Review</t>
  </si>
  <si>
    <t>2019-Q3</t>
  </si>
  <si>
    <t>2019 - Q3</t>
  </si>
  <si>
    <t>2019-Q4</t>
  </si>
  <si>
    <t>2019 - Q4</t>
  </si>
  <si>
    <t>Frequency = Quarterly</t>
  </si>
  <si>
    <t>2020-Q1</t>
  </si>
  <si>
    <t>2020-Q2</t>
  </si>
  <si>
    <t>2020-Q3</t>
  </si>
  <si>
    <t>2020-Q4</t>
  </si>
  <si>
    <t>2020 - Q1</t>
  </si>
  <si>
    <t>2020 - Q2</t>
  </si>
  <si>
    <t>2020 - Q3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</si>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</sst>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_ ;\-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>
      <alignment vertical="top"/>
    </xf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Border="1"/>
    <xf numFmtId="0" fontId="5" fillId="2" borderId="0" xfId="0" applyFont="1" applyFill="1" applyBorder="1"/>
    <xf numFmtId="0" fontId="5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/>
    <xf numFmtId="0" fontId="5" fillId="4" borderId="1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0" fillId="2" borderId="8" xfId="0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0" fontId="0" fillId="0" borderId="0" xfId="0" applyFont="1"/>
    <xf numFmtId="0" fontId="0" fillId="0" borderId="0" xfId="0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left" vertical="center" wrapText="1"/>
    </xf>
    <xf numFmtId="2" fontId="3" fillId="0" borderId="0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2" fontId="7" fillId="0" borderId="0" xfId="1" applyNumberFormat="1" applyFont="1" applyFill="1" applyBorder="1" applyAlignment="1" applyProtection="1">
      <alignment vertical="top"/>
    </xf>
    <xf numFmtId="2" fontId="6" fillId="0" borderId="0" xfId="1" applyNumberFormat="1" applyFont="1" applyFill="1" applyBorder="1" applyAlignment="1" applyProtection="1">
      <alignment horizontal="left" vertical="center" wrapText="1"/>
    </xf>
    <xf numFmtId="2" fontId="6" fillId="0" borderId="0" xfId="1" applyNumberFormat="1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0" fillId="2" borderId="7" xfId="0" applyFont="1" applyFill="1" applyBorder="1"/>
    <xf numFmtId="0" fontId="0" fillId="0" borderId="0" xfId="0" applyFont="1" applyFill="1"/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top" indent="2"/>
    </xf>
    <xf numFmtId="0" fontId="3" fillId="0" borderId="0" xfId="1" applyFont="1" applyFill="1" applyBorder="1" applyAlignment="1" applyProtection="1">
      <alignment horizontal="left" vertical="top" indent="4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/>
    </xf>
    <xf numFmtId="0" fontId="3" fillId="0" borderId="0" xfId="1" applyFont="1" applyFill="1" applyBorder="1" applyAlignment="1" applyProtection="1">
      <alignment horizontal="left" vertical="top" wrapText="1" indent="2"/>
    </xf>
    <xf numFmtId="0" fontId="3" fillId="0" borderId="0" xfId="1" applyFont="1" applyFill="1" applyBorder="1" applyAlignment="1" applyProtection="1">
      <alignment horizontal="left" vertical="top" wrapText="1" indent="4"/>
    </xf>
    <xf numFmtId="0" fontId="3" fillId="0" borderId="0" xfId="1" applyFont="1" applyFill="1" applyBorder="1" applyAlignment="1" applyProtection="1">
      <alignment horizontal="left" vertical="top" wrapText="1" indent="6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2" fontId="3" fillId="3" borderId="0" xfId="0" applyNumberFormat="1" applyFont="1" applyFill="1"/>
    <xf numFmtId="2" fontId="0" fillId="3" borderId="0" xfId="0" applyNumberFormat="1" applyFont="1" applyFill="1"/>
    <xf numFmtId="2" fontId="5" fillId="2" borderId="0" xfId="0" applyNumberFormat="1" applyFont="1" applyFill="1" applyBorder="1"/>
    <xf numFmtId="2" fontId="0" fillId="0" borderId="0" xfId="0" applyNumberFormat="1" applyFont="1"/>
    <xf numFmtId="0" fontId="0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5" fillId="4" borderId="2" xfId="0" applyFont="1" applyFill="1" applyBorder="1" applyAlignment="1">
      <alignment horizontal="right"/>
    </xf>
    <xf numFmtId="49" fontId="0" fillId="0" borderId="0" xfId="0" applyNumberFormat="1" applyFont="1" applyFill="1" applyAlignment="1">
      <alignment horizontal="right"/>
    </xf>
    <xf numFmtId="49" fontId="0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3" fillId="5" borderId="0" xfId="0" applyFont="1" applyFill="1"/>
    <xf numFmtId="0" fontId="5" fillId="5" borderId="0" xfId="0" applyFont="1" applyFill="1" applyBorder="1" applyAlignment="1">
      <alignment vertical="top" wrapText="1"/>
    </xf>
    <xf numFmtId="0" fontId="0" fillId="5" borderId="0" xfId="0" applyFill="1"/>
    <xf numFmtId="0" fontId="4" fillId="5" borderId="0" xfId="0" applyFont="1" applyFill="1" applyBorder="1" applyAlignment="1">
      <alignment vertical="top" wrapText="1"/>
    </xf>
    <xf numFmtId="0" fontId="8" fillId="0" borderId="0" xfId="0" applyFont="1" applyAlignment="1"/>
    <xf numFmtId="0" fontId="5" fillId="5" borderId="0" xfId="0" applyFont="1" applyFill="1" applyBorder="1"/>
    <xf numFmtId="2" fontId="5" fillId="5" borderId="0" xfId="0" applyNumberFormat="1" applyFont="1" applyFill="1" applyBorder="1"/>
    <xf numFmtId="0" fontId="0" fillId="5" borderId="0" xfId="0" applyFont="1" applyFill="1"/>
    <xf numFmtId="164" fontId="3" fillId="0" borderId="0" xfId="5" applyNumberFormat="1" applyFont="1" applyFill="1" applyBorder="1" applyAlignment="1" applyProtection="1">
      <alignment vertical="top" wrapText="1"/>
      <protection locked="0"/>
    </xf>
    <xf numFmtId="2" fontId="0" fillId="0" borderId="0" xfId="0" applyNumberFormat="1"/>
    <xf numFmtId="2" fontId="0" fillId="5" borderId="0" xfId="0" applyNumberFormat="1" applyFill="1"/>
    <xf numFmtId="164" fontId="0" fillId="0" borderId="0" xfId="5" applyNumberFormat="1" applyFont="1"/>
    <xf numFmtId="164" fontId="0" fillId="0" borderId="0" xfId="5" applyNumberFormat="1" applyFont="1" applyFill="1"/>
    <xf numFmtId="2" fontId="0" fillId="0" borderId="0" xfId="0" applyNumberFormat="1" applyFill="1"/>
    <xf numFmtId="164" fontId="0" fillId="0" borderId="0" xfId="0" applyNumberFormat="1"/>
    <xf numFmtId="164" fontId="7" fillId="0" borderId="0" xfId="5" applyNumberFormat="1" applyFont="1" applyFill="1" applyBorder="1" applyAlignment="1" applyProtection="1">
      <alignment vertical="top"/>
    </xf>
    <xf numFmtId="43" fontId="3" fillId="0" borderId="0" xfId="5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horizontal="right"/>
    </xf>
    <xf numFmtId="2" fontId="5" fillId="6" borderId="0" xfId="1" applyNumberFormat="1" applyFont="1" applyFill="1" applyBorder="1" applyAlignment="1" applyProtection="1">
      <alignment vertical="top" wrapText="1"/>
      <protection locked="0"/>
    </xf>
    <xf numFmtId="2" fontId="5" fillId="0" borderId="0" xfId="1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/>
    <xf numFmtId="164" fontId="6" fillId="0" borderId="0" xfId="5" applyNumberFormat="1" applyFont="1" applyFill="1" applyBorder="1" applyAlignment="1" applyProtection="1">
      <alignment horizontal="left" vertical="center" wrapText="1"/>
    </xf>
    <xf numFmtId="164" fontId="6" fillId="0" borderId="0" xfId="5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8" fillId="0" borderId="0" xfId="0" applyFont="1" applyFill="1" applyAlignment="1"/>
    <xf numFmtId="0" fontId="8" fillId="7" borderId="0" xfId="0" applyFont="1" applyFill="1" applyAlignment="1"/>
    <xf numFmtId="0" fontId="0" fillId="7" borderId="0" xfId="0" applyFill="1"/>
    <xf numFmtId="2" fontId="5" fillId="7" borderId="0" xfId="1" applyNumberFormat="1" applyFont="1" applyFill="1" applyBorder="1" applyAlignment="1" applyProtection="1">
      <alignment vertical="top" wrapText="1"/>
      <protection locked="0"/>
    </xf>
    <xf numFmtId="2" fontId="3" fillId="7" borderId="0" xfId="1" applyNumberFormat="1" applyFont="1" applyFill="1" applyBorder="1" applyAlignment="1" applyProtection="1">
      <alignment vertical="top" wrapText="1"/>
      <protection locked="0"/>
    </xf>
    <xf numFmtId="0" fontId="0" fillId="7" borderId="0" xfId="0" applyFont="1" applyFill="1"/>
    <xf numFmtId="164" fontId="3" fillId="7" borderId="0" xfId="5" applyNumberFormat="1" applyFont="1" applyFill="1" applyBorder="1" applyAlignment="1" applyProtection="1">
      <alignment vertical="top" wrapText="1"/>
      <protection locked="0"/>
    </xf>
    <xf numFmtId="4" fontId="3" fillId="7" borderId="0" xfId="1" applyNumberFormat="1" applyFont="1" applyFill="1" applyBorder="1" applyAlignment="1" applyProtection="1">
      <alignment vertical="top" wrapText="1"/>
      <protection locked="0"/>
    </xf>
    <xf numFmtId="164" fontId="0" fillId="0" borderId="0" xfId="0" applyNumberFormat="1" applyFill="1"/>
    <xf numFmtId="2" fontId="5" fillId="8" borderId="0" xfId="1" applyNumberFormat="1" applyFont="1" applyFill="1" applyBorder="1" applyAlignment="1" applyProtection="1">
      <alignment vertical="top" wrapText="1"/>
      <protection locked="0"/>
    </xf>
    <xf numFmtId="43" fontId="5" fillId="8" borderId="0" xfId="5" applyNumberFormat="1" applyFont="1" applyFill="1" applyBorder="1" applyAlignment="1" applyProtection="1">
      <alignment vertical="top" wrapText="1"/>
      <protection locked="0"/>
    </xf>
    <xf numFmtId="2" fontId="5" fillId="8" borderId="0" xfId="3" applyNumberFormat="1" applyFont="1" applyFill="1" applyBorder="1" applyAlignment="1" applyProtection="1">
      <alignment vertical="top" wrapText="1"/>
      <protection locked="0"/>
    </xf>
    <xf numFmtId="2" fontId="5" fillId="8" borderId="0" xfId="1" applyNumberFormat="1" applyFont="1" applyFill="1" applyBorder="1" applyAlignment="1" applyProtection="1">
      <alignment vertical="top"/>
      <protection locked="0"/>
    </xf>
    <xf numFmtId="165" fontId="5" fillId="8" borderId="0" xfId="1" applyNumberFormat="1" applyFont="1" applyFill="1" applyBorder="1" applyAlignment="1" applyProtection="1">
      <alignment vertical="top" wrapText="1"/>
      <protection locked="0"/>
    </xf>
    <xf numFmtId="43" fontId="5" fillId="8" borderId="0" xfId="1" applyNumberFormat="1" applyFont="1" applyFill="1" applyBorder="1" applyAlignment="1" applyProtection="1">
      <alignment vertical="top" wrapText="1"/>
      <protection locked="0"/>
    </xf>
    <xf numFmtId="2" fontId="0" fillId="8" borderId="0" xfId="0" applyNumberFormat="1" applyFill="1"/>
  </cellXfs>
  <cellStyles count="6">
    <cellStyle name="Comma" xfId="5" builtinId="3"/>
    <cellStyle name="Normal" xfId="0" builtinId="0"/>
    <cellStyle name="Normal 2" xfId="1"/>
    <cellStyle name="Normal 2 3" xfId="4"/>
    <cellStyle name="Normal 3" xfId="2"/>
    <cellStyle name="Percent" xfId="3" builtinId="5"/>
  </cellStyles>
  <dxfs count="218"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11</xdr:col>
      <xdr:colOff>589638</xdr:colOff>
      <xdr:row>32</xdr:row>
      <xdr:rowOff>39337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69FDB7C-F75B-4825-9B30-8EED8E87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8640"/>
          <a:ext cx="7295238" cy="5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484800</xdr:colOff>
      <xdr:row>65</xdr:row>
      <xdr:rowOff>178339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A82A427-9703-411C-9AC7-121CF53D7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17920"/>
          <a:ext cx="7800000" cy="5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59"/>
  <sheetViews>
    <sheetView workbookViewId="0">
      <pane xSplit="3" ySplit="9" topLeftCell="D10" activePane="bottomRight" state="frozen"/>
      <selection pane="topRight" activeCell="E1" sqref="E1"/>
      <selection pane="bottomLeft" activeCell="A9" sqref="A9"/>
      <selection pane="bottomRight" activeCell="AP84" sqref="AP84"/>
    </sheetView>
  </sheetViews>
  <sheetFormatPr defaultColWidth="9.140625" defaultRowHeight="15" x14ac:dyDescent="0.25"/>
  <cols>
    <col min="1" max="1" width="23.140625" style="17" customWidth="1"/>
    <col min="2" max="2" width="70.85546875" style="17" customWidth="1"/>
    <col min="3" max="3" width="24.140625" style="14" customWidth="1"/>
    <col min="4" max="4" width="13.85546875" style="57" customWidth="1"/>
    <col min="5" max="30" width="14" style="52" hidden="1" customWidth="1"/>
    <col min="31" max="32" width="14.7109375" style="52" hidden="1" customWidth="1"/>
    <col min="33" max="36" width="14.85546875" style="52" hidden="1" customWidth="1"/>
    <col min="37" max="37" width="15.140625" style="52" hidden="1" customWidth="1"/>
    <col min="38" max="38" width="14.85546875" style="52" hidden="1" customWidth="1"/>
    <col min="39" max="39" width="14.7109375" style="52" hidden="1" customWidth="1"/>
    <col min="40" max="41" width="14.7109375" style="52" customWidth="1"/>
    <col min="42" max="42" width="13.7109375" style="52" customWidth="1"/>
    <col min="43" max="43" width="12.85546875" style="52" customWidth="1"/>
    <col min="44" max="44" width="14.7109375" style="52" bestFit="1" customWidth="1"/>
    <col min="45" max="47" width="12.85546875" style="52" customWidth="1"/>
    <col min="48" max="48" width="12.85546875" style="52" hidden="1" customWidth="1"/>
    <col min="49" max="53" width="12.85546875" style="52" customWidth="1"/>
    <col min="54" max="134" width="12.85546875" style="14" customWidth="1"/>
    <col min="135" max="16384" width="9.140625" style="14"/>
  </cols>
  <sheetData>
    <row r="1" spans="1:134" s="6" customFormat="1" x14ac:dyDescent="0.25">
      <c r="A1" s="7" t="s">
        <v>16</v>
      </c>
      <c r="B1" s="8" t="s">
        <v>17</v>
      </c>
      <c r="C1" s="32" t="s">
        <v>18</v>
      </c>
      <c r="D1" s="53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1:134" s="6" customFormat="1" x14ac:dyDescent="0.25">
      <c r="A2" s="3" t="s">
        <v>19</v>
      </c>
      <c r="B2" s="1" t="s">
        <v>20</v>
      </c>
      <c r="C2" s="5" t="s">
        <v>21</v>
      </c>
      <c r="D2" s="53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</row>
    <row r="3" spans="1:134" s="6" customFormat="1" x14ac:dyDescent="0.25">
      <c r="A3" s="3" t="s">
        <v>0</v>
      </c>
      <c r="B3" s="4" t="s">
        <v>15</v>
      </c>
      <c r="C3" s="5" t="s">
        <v>13</v>
      </c>
      <c r="D3" s="53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</row>
    <row r="4" spans="1:134" s="6" customFormat="1" x14ac:dyDescent="0.25">
      <c r="A4" s="3" t="s">
        <v>1</v>
      </c>
      <c r="B4" s="1" t="s">
        <v>180</v>
      </c>
      <c r="C4" s="5" t="s">
        <v>10</v>
      </c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</row>
    <row r="5" spans="1:134" s="6" customFormat="1" ht="15.75" thickBot="1" x14ac:dyDescent="0.3">
      <c r="A5" s="10" t="s">
        <v>2</v>
      </c>
      <c r="B5" s="33" t="s">
        <v>14</v>
      </c>
      <c r="C5" s="11" t="s">
        <v>11</v>
      </c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</row>
    <row r="6" spans="1:134" s="6" customFormat="1" x14ac:dyDescent="0.25">
      <c r="A6" s="7" t="s">
        <v>3</v>
      </c>
      <c r="B6" s="8" t="s">
        <v>8</v>
      </c>
      <c r="C6" s="9" t="s">
        <v>860</v>
      </c>
      <c r="D6" s="53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</row>
    <row r="7" spans="1:134" s="6" customFormat="1" ht="15.75" thickBot="1" x14ac:dyDescent="0.3">
      <c r="A7" s="10" t="s">
        <v>9</v>
      </c>
      <c r="B7" s="33" t="s">
        <v>181</v>
      </c>
      <c r="C7" s="11" t="s">
        <v>12</v>
      </c>
      <c r="D7" s="53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</row>
    <row r="8" spans="1:134" s="6" customFormat="1" ht="15.75" thickBot="1" x14ac:dyDescent="0.3">
      <c r="D8" s="54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</row>
    <row r="9" spans="1:134" x14ac:dyDescent="0.25">
      <c r="A9" s="12" t="s">
        <v>7</v>
      </c>
      <c r="B9" s="13" t="s">
        <v>6</v>
      </c>
      <c r="C9" s="13" t="s">
        <v>5</v>
      </c>
      <c r="D9" s="55" t="s">
        <v>4</v>
      </c>
      <c r="E9" s="51" t="s">
        <v>147</v>
      </c>
      <c r="F9" s="51" t="s">
        <v>148</v>
      </c>
      <c r="G9" s="51" t="s">
        <v>149</v>
      </c>
      <c r="H9" s="51" t="s">
        <v>150</v>
      </c>
      <c r="I9" s="51" t="s">
        <v>151</v>
      </c>
      <c r="J9" s="51" t="s">
        <v>152</v>
      </c>
      <c r="K9" s="51" t="s">
        <v>153</v>
      </c>
      <c r="L9" s="51" t="s">
        <v>154</v>
      </c>
      <c r="M9" s="51" t="s">
        <v>155</v>
      </c>
      <c r="N9" s="51" t="s">
        <v>156</v>
      </c>
      <c r="O9" s="51" t="s">
        <v>157</v>
      </c>
      <c r="P9" s="51" t="s">
        <v>158</v>
      </c>
      <c r="Q9" s="51" t="s">
        <v>159</v>
      </c>
      <c r="R9" s="51" t="s">
        <v>160</v>
      </c>
      <c r="S9" s="51" t="s">
        <v>161</v>
      </c>
      <c r="T9" s="51" t="s">
        <v>162</v>
      </c>
      <c r="U9" s="51" t="s">
        <v>163</v>
      </c>
      <c r="V9" s="51" t="s">
        <v>164</v>
      </c>
      <c r="W9" s="51" t="s">
        <v>165</v>
      </c>
      <c r="X9" s="51" t="s">
        <v>166</v>
      </c>
      <c r="Y9" s="51" t="s">
        <v>167</v>
      </c>
      <c r="Z9" s="51" t="s">
        <v>168</v>
      </c>
      <c r="AA9" s="51" t="s">
        <v>169</v>
      </c>
      <c r="AB9" s="51" t="s">
        <v>170</v>
      </c>
      <c r="AC9" s="51" t="s">
        <v>171</v>
      </c>
      <c r="AD9" s="51" t="s">
        <v>172</v>
      </c>
      <c r="AE9" s="51" t="s">
        <v>173</v>
      </c>
      <c r="AF9" s="51" t="s">
        <v>174</v>
      </c>
      <c r="AG9" s="51" t="s">
        <v>175</v>
      </c>
      <c r="AH9" s="51" t="s">
        <v>176</v>
      </c>
      <c r="AI9" s="51" t="s">
        <v>177</v>
      </c>
      <c r="AJ9" s="51" t="s">
        <v>178</v>
      </c>
      <c r="AK9" s="51" t="s">
        <v>179</v>
      </c>
      <c r="AL9" s="51" t="s">
        <v>846</v>
      </c>
      <c r="AM9" s="51" t="s">
        <v>850</v>
      </c>
      <c r="AN9" s="51" t="s">
        <v>851</v>
      </c>
      <c r="AO9" s="51" t="s">
        <v>852</v>
      </c>
      <c r="AP9" s="51" t="s">
        <v>854</v>
      </c>
      <c r="AQ9" s="51" t="s">
        <v>856</v>
      </c>
      <c r="AR9" s="51" t="s">
        <v>858</v>
      </c>
      <c r="AS9" s="51" t="s">
        <v>861</v>
      </c>
      <c r="AT9" s="51" t="s">
        <v>862</v>
      </c>
      <c r="AU9" s="51" t="s">
        <v>863</v>
      </c>
      <c r="AV9" s="51" t="s">
        <v>864</v>
      </c>
      <c r="AW9" s="51"/>
      <c r="AX9" s="51"/>
      <c r="AY9" s="51"/>
      <c r="AZ9" s="51"/>
      <c r="BA9" s="51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</row>
    <row r="10" spans="1:134" s="48" customFormat="1" x14ac:dyDescent="0.25">
      <c r="A10" s="46"/>
      <c r="B10" s="35" t="s">
        <v>37</v>
      </c>
      <c r="C10" s="46"/>
      <c r="D10" s="4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</row>
    <row r="11" spans="1:134" s="81" customFormat="1" x14ac:dyDescent="0.25">
      <c r="A11" s="77" t="s">
        <v>183</v>
      </c>
      <c r="B11" s="19" t="s">
        <v>22</v>
      </c>
      <c r="C11" s="77" t="s">
        <v>183</v>
      </c>
      <c r="D11" s="78">
        <v>0</v>
      </c>
      <c r="E11" s="95">
        <f>E12/E13*100</f>
        <v>23.857307933874996</v>
      </c>
      <c r="F11" s="95">
        <f t="shared" ref="F11:L11" si="0">F12/F13*100</f>
        <v>24.24479922617116</v>
      </c>
      <c r="G11" s="95">
        <f t="shared" si="0"/>
        <v>21.861249798941408</v>
      </c>
      <c r="H11" s="95">
        <f t="shared" si="0"/>
        <v>21.536834629956811</v>
      </c>
      <c r="I11" s="95">
        <f t="shared" si="0"/>
        <v>15.552278140272785</v>
      </c>
      <c r="J11" s="95">
        <f t="shared" si="0"/>
        <v>17.208215347061316</v>
      </c>
      <c r="K11" s="95">
        <f t="shared" si="0"/>
        <v>16.996964269370803</v>
      </c>
      <c r="L11" s="95">
        <f t="shared" si="0"/>
        <v>16.277449794498924</v>
      </c>
      <c r="M11" s="95">
        <f t="shared" ref="M11" si="1">M12/M13*100</f>
        <v>15.818183375951063</v>
      </c>
      <c r="N11" s="95">
        <f t="shared" ref="N11" si="2">N12/N13*100</f>
        <v>16.330333413725722</v>
      </c>
      <c r="O11" s="95">
        <f t="shared" ref="O11" si="3">O12/O13*100</f>
        <v>16.315865453310838</v>
      </c>
      <c r="P11" s="95">
        <f t="shared" ref="P11" si="4">P12/P13*100</f>
        <v>17.096219381671293</v>
      </c>
      <c r="Q11" s="95">
        <f t="shared" ref="Q11" si="5">Q12/Q13*100</f>
        <v>16.13418927402887</v>
      </c>
      <c r="R11" s="95">
        <f t="shared" ref="R11" si="6">R12/R13*100</f>
        <v>16.69838514643002</v>
      </c>
      <c r="S11" s="95">
        <f t="shared" ref="S11" si="7">S12/S13*100</f>
        <v>20.318352151192297</v>
      </c>
      <c r="T11" s="95">
        <f t="shared" ref="T11" si="8">T12/T13*100</f>
        <v>20.842223223414436</v>
      </c>
      <c r="U11" s="95">
        <v>23.080510058210798</v>
      </c>
      <c r="V11" s="95">
        <v>22.903077002716898</v>
      </c>
      <c r="W11" s="95">
        <v>22.4276889790181</v>
      </c>
      <c r="X11" s="95">
        <v>23.145839717054699</v>
      </c>
      <c r="Y11" s="95">
        <f>Y12/Y13*100</f>
        <v>15.651974354336618</v>
      </c>
      <c r="Z11" s="95">
        <f t="shared" ref="Z11:AA11" si="9">Z12/Z13*100</f>
        <v>15.50748357880329</v>
      </c>
      <c r="AA11" s="95">
        <f t="shared" si="9"/>
        <v>14.027702141229593</v>
      </c>
      <c r="AB11" s="95">
        <v>21.6352818313052</v>
      </c>
      <c r="AC11" s="95">
        <f>AC12/AC13*100</f>
        <v>14.947796784277987</v>
      </c>
      <c r="AD11" s="95">
        <f t="shared" ref="AD11:AV11" si="10">AD12/AD13*100</f>
        <v>15.385000759551925</v>
      </c>
      <c r="AE11" s="95">
        <f t="shared" si="10"/>
        <v>16.597925929692028</v>
      </c>
      <c r="AF11" s="95">
        <f t="shared" si="10"/>
        <v>19.247177522267183</v>
      </c>
      <c r="AG11" s="95">
        <f t="shared" si="10"/>
        <v>19.058288832626381</v>
      </c>
      <c r="AH11" s="95">
        <f t="shared" si="10"/>
        <v>18.260056736848533</v>
      </c>
      <c r="AI11" s="95">
        <f t="shared" si="10"/>
        <v>17.362648898905466</v>
      </c>
      <c r="AJ11" s="95">
        <f t="shared" si="10"/>
        <v>18.021821224506848</v>
      </c>
      <c r="AK11" s="95">
        <f t="shared" si="10"/>
        <v>18.950424523596176</v>
      </c>
      <c r="AL11" s="95">
        <f t="shared" si="10"/>
        <v>18.920864430530884</v>
      </c>
      <c r="AM11" s="95">
        <f t="shared" si="10"/>
        <v>19.724936836546878</v>
      </c>
      <c r="AN11" s="95">
        <f t="shared" si="10"/>
        <v>20.070509838434401</v>
      </c>
      <c r="AO11" s="95">
        <f t="shared" si="10"/>
        <v>19.532343135272288</v>
      </c>
      <c r="AP11" s="95">
        <f t="shared" si="10"/>
        <v>19.253088509050997</v>
      </c>
      <c r="AQ11" s="95">
        <f t="shared" si="10"/>
        <v>19.023673622466831</v>
      </c>
      <c r="AR11" s="95">
        <f t="shared" si="10"/>
        <v>19.202472328804717</v>
      </c>
      <c r="AS11" s="95">
        <f t="shared" si="10"/>
        <v>19.148735406103029</v>
      </c>
      <c r="AT11" s="95">
        <f t="shared" si="10"/>
        <v>19.63496780747991</v>
      </c>
      <c r="AU11" s="95">
        <f t="shared" si="10"/>
        <v>21.370916462257501</v>
      </c>
      <c r="AV11" s="79" t="e">
        <f t="shared" si="10"/>
        <v>#DIV/0!</v>
      </c>
      <c r="AW11" s="80" t="s">
        <v>146</v>
      </c>
      <c r="AX11" s="80" t="s">
        <v>146</v>
      </c>
      <c r="AY11" s="80" t="s">
        <v>146</v>
      </c>
      <c r="AZ11" s="80" t="s">
        <v>146</v>
      </c>
      <c r="BA11" s="80" t="s">
        <v>146</v>
      </c>
      <c r="BB11" s="80" t="s">
        <v>146</v>
      </c>
      <c r="BC11" s="80" t="s">
        <v>146</v>
      </c>
      <c r="BD11" s="80" t="s">
        <v>146</v>
      </c>
      <c r="BE11" s="80" t="s">
        <v>146</v>
      </c>
      <c r="BF11" s="80" t="s">
        <v>146</v>
      </c>
      <c r="BG11" s="80" t="s">
        <v>146</v>
      </c>
      <c r="BH11" s="80" t="s">
        <v>146</v>
      </c>
      <c r="BI11" s="80" t="s">
        <v>146</v>
      </c>
      <c r="BJ11" s="80" t="s">
        <v>146</v>
      </c>
      <c r="BK11" s="80" t="s">
        <v>146</v>
      </c>
      <c r="BL11" s="80" t="s">
        <v>146</v>
      </c>
      <c r="BM11" s="80" t="s">
        <v>146</v>
      </c>
      <c r="BN11" s="80" t="s">
        <v>146</v>
      </c>
      <c r="BO11" s="80" t="s">
        <v>146</v>
      </c>
      <c r="BP11" s="80" t="s">
        <v>146</v>
      </c>
      <c r="BQ11" s="80" t="s">
        <v>146</v>
      </c>
      <c r="BR11" s="80" t="s">
        <v>146</v>
      </c>
      <c r="BS11" s="80" t="s">
        <v>146</v>
      </c>
      <c r="BT11" s="80" t="s">
        <v>146</v>
      </c>
      <c r="BU11" s="80" t="s">
        <v>146</v>
      </c>
      <c r="BV11" s="80" t="s">
        <v>146</v>
      </c>
      <c r="BW11" s="80" t="s">
        <v>146</v>
      </c>
      <c r="BX11" s="80" t="s">
        <v>146</v>
      </c>
      <c r="BY11" s="80" t="s">
        <v>146</v>
      </c>
      <c r="BZ11" s="80" t="s">
        <v>146</v>
      </c>
      <c r="CA11" s="80" t="s">
        <v>146</v>
      </c>
      <c r="CB11" s="80" t="s">
        <v>146</v>
      </c>
      <c r="CC11" s="80" t="s">
        <v>146</v>
      </c>
      <c r="CD11" s="80" t="s">
        <v>146</v>
      </c>
      <c r="CE11" s="80" t="s">
        <v>146</v>
      </c>
      <c r="CF11" s="80" t="s">
        <v>146</v>
      </c>
      <c r="CG11" s="80" t="s">
        <v>146</v>
      </c>
      <c r="CH11" s="80" t="s">
        <v>146</v>
      </c>
      <c r="CI11" s="80" t="s">
        <v>146</v>
      </c>
      <c r="CJ11" s="80" t="s">
        <v>146</v>
      </c>
      <c r="CK11" s="80" t="s">
        <v>146</v>
      </c>
      <c r="CL11" s="80" t="s">
        <v>146</v>
      </c>
      <c r="CM11" s="80" t="s">
        <v>146</v>
      </c>
      <c r="CN11" s="80" t="s">
        <v>146</v>
      </c>
      <c r="CO11" s="80" t="s">
        <v>146</v>
      </c>
      <c r="CP11" s="80" t="s">
        <v>146</v>
      </c>
      <c r="CQ11" s="80" t="s">
        <v>146</v>
      </c>
      <c r="CR11" s="80" t="s">
        <v>146</v>
      </c>
      <c r="CS11" s="80" t="s">
        <v>146</v>
      </c>
      <c r="CT11" s="80" t="s">
        <v>146</v>
      </c>
      <c r="CU11" s="80" t="s">
        <v>146</v>
      </c>
      <c r="CV11" s="80" t="s">
        <v>146</v>
      </c>
      <c r="CW11" s="80" t="s">
        <v>146</v>
      </c>
      <c r="CX11" s="80" t="s">
        <v>146</v>
      </c>
      <c r="CY11" s="80" t="s">
        <v>146</v>
      </c>
      <c r="CZ11" s="80" t="s">
        <v>146</v>
      </c>
      <c r="DA11" s="80" t="s">
        <v>146</v>
      </c>
      <c r="DB11" s="80" t="s">
        <v>146</v>
      </c>
      <c r="DC11" s="80" t="s">
        <v>146</v>
      </c>
      <c r="DD11" s="80" t="s">
        <v>146</v>
      </c>
      <c r="DE11" s="80" t="s">
        <v>146</v>
      </c>
      <c r="DF11" s="80" t="s">
        <v>146</v>
      </c>
      <c r="DG11" s="80" t="s">
        <v>146</v>
      </c>
      <c r="DH11" s="80" t="s">
        <v>146</v>
      </c>
      <c r="DI11" s="80" t="s">
        <v>146</v>
      </c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</row>
    <row r="12" spans="1:134" s="91" customFormat="1" x14ac:dyDescent="0.25">
      <c r="A12" s="15" t="s">
        <v>184</v>
      </c>
      <c r="B12" s="20" t="s">
        <v>38</v>
      </c>
      <c r="C12" s="15" t="s">
        <v>184</v>
      </c>
      <c r="D12" s="16">
        <v>3</v>
      </c>
      <c r="E12" s="68">
        <v>9553559</v>
      </c>
      <c r="F12" s="68">
        <v>9780272</v>
      </c>
      <c r="G12" s="68">
        <v>8866992</v>
      </c>
      <c r="H12" s="68">
        <v>8903397</v>
      </c>
      <c r="I12" s="68">
        <v>9367725</v>
      </c>
      <c r="J12" s="68">
        <v>9855645</v>
      </c>
      <c r="K12" s="68">
        <v>9853851</v>
      </c>
      <c r="L12" s="68">
        <v>9755884</v>
      </c>
      <c r="M12" s="68">
        <v>9988219</v>
      </c>
      <c r="N12" s="68">
        <v>10046273</v>
      </c>
      <c r="O12" s="68">
        <v>9957155</v>
      </c>
      <c r="P12" s="68">
        <v>10582674</v>
      </c>
      <c r="Q12" s="68">
        <v>10541734</v>
      </c>
      <c r="R12" s="68">
        <v>10633710</v>
      </c>
      <c r="S12" s="68">
        <v>10839415</v>
      </c>
      <c r="T12" s="68">
        <v>11097527</v>
      </c>
      <c r="U12" s="68">
        <v>9726656</v>
      </c>
      <c r="V12" s="68">
        <v>9805236</v>
      </c>
      <c r="W12" s="68">
        <v>10362470</v>
      </c>
      <c r="X12" s="68">
        <v>9112271</v>
      </c>
      <c r="Y12" s="68">
        <v>10649146</v>
      </c>
      <c r="Z12" s="68">
        <v>10610449</v>
      </c>
      <c r="AA12" s="68">
        <v>9815574</v>
      </c>
      <c r="AB12" s="68">
        <v>9614879</v>
      </c>
      <c r="AC12" s="68">
        <v>9936870</v>
      </c>
      <c r="AD12" s="68">
        <v>10293776</v>
      </c>
      <c r="AE12" s="68">
        <v>11412984</v>
      </c>
      <c r="AF12" s="68">
        <v>13367006</v>
      </c>
      <c r="AG12" s="68">
        <v>13769502</v>
      </c>
      <c r="AH12" s="68">
        <v>14019537</v>
      </c>
      <c r="AI12" s="68">
        <v>13679424.91625</v>
      </c>
      <c r="AJ12" s="68">
        <v>13083515</v>
      </c>
      <c r="AK12" s="68">
        <v>13681010.3325</v>
      </c>
      <c r="AL12" s="68">
        <v>14193758</v>
      </c>
      <c r="AM12" s="68">
        <v>14651749</v>
      </c>
      <c r="AN12" s="68">
        <v>14410757.73875</v>
      </c>
      <c r="AO12" s="68">
        <v>13995489</v>
      </c>
      <c r="AP12" s="68">
        <v>14198362.849804845</v>
      </c>
      <c r="AQ12" s="68">
        <v>13504722</v>
      </c>
      <c r="AR12" s="68">
        <v>13479315.767004522</v>
      </c>
      <c r="AS12" s="68">
        <v>13597749</v>
      </c>
      <c r="AT12" s="68">
        <v>13837933</v>
      </c>
      <c r="AU12" s="68">
        <v>14975993</v>
      </c>
      <c r="AV12" s="68">
        <v>0</v>
      </c>
      <c r="AW12" s="26"/>
      <c r="AX12" s="26"/>
      <c r="AY12" s="26"/>
      <c r="AZ12" s="26"/>
      <c r="BA12" s="26"/>
      <c r="BB12" s="27"/>
      <c r="BC12" s="27"/>
      <c r="BD12" s="27"/>
      <c r="BE12" s="27"/>
      <c r="BF12" s="27"/>
      <c r="BG12" s="27"/>
      <c r="BH12" s="27"/>
      <c r="BI12" s="27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</row>
    <row r="13" spans="1:134" s="91" customFormat="1" x14ac:dyDescent="0.25">
      <c r="A13" s="15" t="s">
        <v>185</v>
      </c>
      <c r="B13" s="21" t="s">
        <v>39</v>
      </c>
      <c r="C13" s="15" t="s">
        <v>185</v>
      </c>
      <c r="D13" s="16">
        <v>3</v>
      </c>
      <c r="E13" s="68">
        <v>40044581</v>
      </c>
      <c r="F13" s="68">
        <v>40339670</v>
      </c>
      <c r="G13" s="68">
        <v>40560316</v>
      </c>
      <c r="H13" s="68">
        <v>41340323</v>
      </c>
      <c r="I13" s="68">
        <v>60233780</v>
      </c>
      <c r="J13" s="68">
        <v>57272906</v>
      </c>
      <c r="K13" s="68">
        <v>57974182</v>
      </c>
      <c r="L13" s="68">
        <v>59934966</v>
      </c>
      <c r="M13" s="68">
        <v>63143907</v>
      </c>
      <c r="N13" s="68">
        <v>61519093</v>
      </c>
      <c r="O13" s="68">
        <v>61027440</v>
      </c>
      <c r="P13" s="68">
        <v>61900668</v>
      </c>
      <c r="Q13" s="68">
        <v>65337860</v>
      </c>
      <c r="R13" s="68">
        <v>63681068</v>
      </c>
      <c r="S13" s="68">
        <v>53347904</v>
      </c>
      <c r="T13" s="68">
        <v>53245409</v>
      </c>
      <c r="U13" s="68">
        <v>54358972</v>
      </c>
      <c r="V13" s="68">
        <v>55190689</v>
      </c>
      <c r="W13" s="68">
        <v>54954659</v>
      </c>
      <c r="X13" s="68">
        <v>53955597</v>
      </c>
      <c r="Y13" s="68">
        <v>68037078</v>
      </c>
      <c r="Z13" s="68">
        <v>68421475</v>
      </c>
      <c r="AA13" s="68">
        <v>69972786</v>
      </c>
      <c r="AB13" s="68">
        <v>66367143</v>
      </c>
      <c r="AC13" s="68">
        <v>66477154.75</v>
      </c>
      <c r="AD13" s="68">
        <v>66907868</v>
      </c>
      <c r="AE13" s="68">
        <v>68761507</v>
      </c>
      <c r="AF13" s="68">
        <v>69449175</v>
      </c>
      <c r="AG13" s="68">
        <v>72249414</v>
      </c>
      <c r="AH13" s="68">
        <v>76777072.50333333</v>
      </c>
      <c r="AI13" s="68">
        <v>78786508.87833333</v>
      </c>
      <c r="AJ13" s="68">
        <v>72598184.373333335</v>
      </c>
      <c r="AK13" s="68">
        <v>72193687.879999995</v>
      </c>
      <c r="AL13" s="68">
        <v>75016435.174583346</v>
      </c>
      <c r="AM13" s="68">
        <v>74280334.185166344</v>
      </c>
      <c r="AN13" s="68">
        <v>71800656.060833335</v>
      </c>
      <c r="AO13" s="68">
        <v>71652893.373178482</v>
      </c>
      <c r="AP13" s="68">
        <v>73745897.148554146</v>
      </c>
      <c r="AQ13" s="68">
        <v>70989033.285616368</v>
      </c>
      <c r="AR13" s="68">
        <v>70195730.717366219</v>
      </c>
      <c r="AS13" s="68">
        <v>71011211.506249994</v>
      </c>
      <c r="AT13" s="68">
        <v>70475964.797499999</v>
      </c>
      <c r="AU13" s="68">
        <v>70076512.752499998</v>
      </c>
      <c r="AV13" s="68">
        <v>0</v>
      </c>
      <c r="AW13" s="26"/>
      <c r="AX13" s="26"/>
      <c r="AY13" s="26"/>
      <c r="AZ13" s="26"/>
      <c r="BA13" s="26"/>
      <c r="BB13" s="27"/>
      <c r="BC13" s="27"/>
      <c r="BD13" s="27"/>
      <c r="BE13" s="27"/>
      <c r="BF13" s="27"/>
      <c r="BG13" s="27"/>
      <c r="BH13" s="27"/>
      <c r="BI13" s="27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</row>
    <row r="14" spans="1:134" s="91" customFormat="1" x14ac:dyDescent="0.25">
      <c r="A14" s="15" t="s">
        <v>186</v>
      </c>
      <c r="B14" s="19" t="s">
        <v>23</v>
      </c>
      <c r="C14" s="15" t="s">
        <v>186</v>
      </c>
      <c r="D14" s="16">
        <v>0</v>
      </c>
      <c r="E14" s="95">
        <f>E15/E16*100</f>
        <v>23.043215260511779</v>
      </c>
      <c r="F14" s="95">
        <f t="shared" ref="F14:L14" si="11">F15/F16*100</f>
        <v>23.441619626536358</v>
      </c>
      <c r="G14" s="95">
        <f t="shared" si="11"/>
        <v>21.052577598261315</v>
      </c>
      <c r="H14" s="95">
        <f t="shared" si="11"/>
        <v>20.74328978997092</v>
      </c>
      <c r="I14" s="95">
        <f t="shared" si="11"/>
        <v>13.612866401544116</v>
      </c>
      <c r="J14" s="95">
        <f t="shared" si="11"/>
        <v>14.328841634122774</v>
      </c>
      <c r="K14" s="95">
        <f t="shared" si="11"/>
        <v>14.047083924357914</v>
      </c>
      <c r="L14" s="95">
        <f t="shared" si="11"/>
        <v>14.23133200742952</v>
      </c>
      <c r="M14" s="95">
        <f t="shared" ref="M14" si="12">M15/M16*100</f>
        <v>14.0214351956397</v>
      </c>
      <c r="N14" s="95">
        <f t="shared" ref="N14" si="13">N15/N16*100</f>
        <v>13.952874760360984</v>
      </c>
      <c r="O14" s="95">
        <f t="shared" ref="O14" si="14">O15/O16*100</f>
        <v>13.344295615218336</v>
      </c>
      <c r="P14" s="95">
        <f t="shared" ref="P14" si="15">P15/P16*100</f>
        <v>15.214994125749984</v>
      </c>
      <c r="Q14" s="95">
        <f t="shared" ref="Q14" si="16">Q15/Q16*100</f>
        <v>14.517986968045784</v>
      </c>
      <c r="R14" s="95">
        <f t="shared" ref="R14" si="17">R15/R16*100</f>
        <v>14.699654534688394</v>
      </c>
      <c r="S14" s="95">
        <f t="shared" ref="S14" si="18">S15/S16*100</f>
        <v>17.742361536828138</v>
      </c>
      <c r="T14" s="95">
        <f t="shared" ref="T14" si="19">T15/T16*100</f>
        <v>17.520778176387001</v>
      </c>
      <c r="U14" s="95">
        <f t="shared" ref="U14" si="20">U15/U16*100</f>
        <v>16.112813906782492</v>
      </c>
      <c r="V14" s="95">
        <f t="shared" ref="V14" si="21">V15/V16*100</f>
        <v>15.398537604776052</v>
      </c>
      <c r="W14" s="95">
        <f t="shared" ref="W14" si="22">W15/W16*100</f>
        <v>16.277910122233678</v>
      </c>
      <c r="X14" s="95">
        <f>X15/X16*100</f>
        <v>13.277569702360999</v>
      </c>
      <c r="Y14" s="95">
        <f>Y15/Y16*100</f>
        <v>15.702845145701289</v>
      </c>
      <c r="Z14" s="95">
        <f t="shared" ref="Z14:AA14" si="23">Z15/Z16*100</f>
        <v>15.082378741469693</v>
      </c>
      <c r="AA14" s="95">
        <f t="shared" si="23"/>
        <v>13.627359356536125</v>
      </c>
      <c r="AB14" s="95">
        <v>18.9716941708345</v>
      </c>
      <c r="AC14" s="95">
        <f>AC15/AC16*100</f>
        <v>15.132210513266589</v>
      </c>
      <c r="AD14" s="95">
        <f t="shared" ref="AD14:AV14" si="24">AD15/AD16*100</f>
        <v>15.049422887006353</v>
      </c>
      <c r="AE14" s="95">
        <f t="shared" si="24"/>
        <v>16.461432411596213</v>
      </c>
      <c r="AF14" s="95">
        <f t="shared" si="24"/>
        <v>16.334021246472691</v>
      </c>
      <c r="AG14" s="95">
        <f t="shared" si="24"/>
        <v>17.573313466597806</v>
      </c>
      <c r="AH14" s="95">
        <f t="shared" si="24"/>
        <v>16.488767528158064</v>
      </c>
      <c r="AI14" s="95">
        <f t="shared" si="24"/>
        <v>15.247321109951589</v>
      </c>
      <c r="AJ14" s="95">
        <f t="shared" si="24"/>
        <v>15.618017307006928</v>
      </c>
      <c r="AK14" s="95">
        <f t="shared" si="24"/>
        <v>16.675906430608155</v>
      </c>
      <c r="AL14" s="95">
        <f t="shared" si="24"/>
        <v>16.414153740235218</v>
      </c>
      <c r="AM14" s="95">
        <f t="shared" si="24"/>
        <v>16.597636689768738</v>
      </c>
      <c r="AN14" s="95">
        <f t="shared" si="24"/>
        <v>16.324172567545151</v>
      </c>
      <c r="AO14" s="95">
        <f t="shared" si="24"/>
        <v>17.940771676935501</v>
      </c>
      <c r="AP14" s="95">
        <f t="shared" si="24"/>
        <v>17.052863259182086</v>
      </c>
      <c r="AQ14" s="95">
        <f t="shared" si="24"/>
        <v>17.7151123461602</v>
      </c>
      <c r="AR14" s="95">
        <f t="shared" si="24"/>
        <v>17.861885433579602</v>
      </c>
      <c r="AS14" s="95">
        <f t="shared" si="24"/>
        <v>17.769957352282855</v>
      </c>
      <c r="AT14" s="95">
        <f t="shared" si="24"/>
        <v>18.046807924580794</v>
      </c>
      <c r="AU14" s="95">
        <f t="shared" si="24"/>
        <v>20.167043771018449</v>
      </c>
      <c r="AV14" s="89" t="e">
        <f t="shared" si="24"/>
        <v>#DIV/0!</v>
      </c>
      <c r="AW14" s="26" t="s">
        <v>146</v>
      </c>
      <c r="AX14" s="26" t="s">
        <v>146</v>
      </c>
      <c r="AY14" s="26" t="s">
        <v>146</v>
      </c>
      <c r="AZ14" s="26" t="s">
        <v>146</v>
      </c>
      <c r="BA14" s="26" t="s">
        <v>146</v>
      </c>
      <c r="BB14" s="26" t="s">
        <v>146</v>
      </c>
      <c r="BC14" s="26" t="s">
        <v>146</v>
      </c>
      <c r="BD14" s="26" t="s">
        <v>146</v>
      </c>
      <c r="BE14" s="26" t="s">
        <v>146</v>
      </c>
      <c r="BF14" s="26" t="s">
        <v>146</v>
      </c>
      <c r="BG14" s="26" t="s">
        <v>146</v>
      </c>
      <c r="BH14" s="26" t="s">
        <v>146</v>
      </c>
      <c r="BI14" s="26" t="s">
        <v>146</v>
      </c>
      <c r="BJ14" s="90" t="s">
        <v>146</v>
      </c>
      <c r="BK14" s="90" t="s">
        <v>146</v>
      </c>
      <c r="BL14" s="90" t="s">
        <v>146</v>
      </c>
      <c r="BM14" s="90" t="s">
        <v>146</v>
      </c>
      <c r="BN14" s="90" t="s">
        <v>146</v>
      </c>
      <c r="BO14" s="90" t="s">
        <v>146</v>
      </c>
      <c r="BP14" s="90" t="s">
        <v>146</v>
      </c>
      <c r="BQ14" s="90" t="s">
        <v>146</v>
      </c>
      <c r="BR14" s="90" t="s">
        <v>146</v>
      </c>
      <c r="BS14" s="90" t="s">
        <v>146</v>
      </c>
      <c r="BT14" s="90" t="s">
        <v>146</v>
      </c>
      <c r="BU14" s="90" t="s">
        <v>146</v>
      </c>
      <c r="BV14" s="90" t="s">
        <v>146</v>
      </c>
      <c r="BW14" s="90" t="s">
        <v>146</v>
      </c>
      <c r="BX14" s="90" t="s">
        <v>146</v>
      </c>
      <c r="BY14" s="90" t="s">
        <v>146</v>
      </c>
      <c r="BZ14" s="90" t="s">
        <v>146</v>
      </c>
      <c r="CA14" s="90" t="s">
        <v>146</v>
      </c>
      <c r="CB14" s="90" t="s">
        <v>146</v>
      </c>
      <c r="CC14" s="90" t="s">
        <v>146</v>
      </c>
      <c r="CD14" s="90" t="s">
        <v>146</v>
      </c>
      <c r="CE14" s="90" t="s">
        <v>146</v>
      </c>
      <c r="CF14" s="90" t="s">
        <v>146</v>
      </c>
      <c r="CG14" s="90" t="s">
        <v>146</v>
      </c>
      <c r="CH14" s="90" t="s">
        <v>146</v>
      </c>
      <c r="CI14" s="90" t="s">
        <v>146</v>
      </c>
      <c r="CJ14" s="90" t="s">
        <v>146</v>
      </c>
      <c r="CK14" s="90" t="s">
        <v>146</v>
      </c>
      <c r="CL14" s="90" t="s">
        <v>146</v>
      </c>
      <c r="CM14" s="90" t="s">
        <v>146</v>
      </c>
      <c r="CN14" s="90" t="s">
        <v>146</v>
      </c>
      <c r="CO14" s="90" t="s">
        <v>146</v>
      </c>
      <c r="CP14" s="90" t="s">
        <v>146</v>
      </c>
      <c r="CQ14" s="90" t="s">
        <v>146</v>
      </c>
      <c r="CR14" s="90" t="s">
        <v>146</v>
      </c>
      <c r="CS14" s="90" t="s">
        <v>146</v>
      </c>
      <c r="CT14" s="90" t="s">
        <v>146</v>
      </c>
      <c r="CU14" s="90" t="s">
        <v>146</v>
      </c>
      <c r="CV14" s="90" t="s">
        <v>146</v>
      </c>
      <c r="CW14" s="90" t="s">
        <v>146</v>
      </c>
      <c r="CX14" s="90" t="s">
        <v>146</v>
      </c>
      <c r="CY14" s="90" t="s">
        <v>146</v>
      </c>
      <c r="CZ14" s="90" t="s">
        <v>146</v>
      </c>
      <c r="DA14" s="90" t="s">
        <v>146</v>
      </c>
      <c r="DB14" s="90" t="s">
        <v>146</v>
      </c>
      <c r="DC14" s="90" t="s">
        <v>146</v>
      </c>
      <c r="DD14" s="90" t="s">
        <v>146</v>
      </c>
      <c r="DE14" s="90" t="s">
        <v>146</v>
      </c>
      <c r="DF14" s="90" t="s">
        <v>146</v>
      </c>
      <c r="DG14" s="90" t="s">
        <v>146</v>
      </c>
      <c r="DH14" s="90" t="s">
        <v>146</v>
      </c>
      <c r="DI14" s="90" t="s">
        <v>146</v>
      </c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</row>
    <row r="15" spans="1:134" s="91" customFormat="1" x14ac:dyDescent="0.25">
      <c r="A15" s="15" t="s">
        <v>187</v>
      </c>
      <c r="B15" s="21" t="s">
        <v>40</v>
      </c>
      <c r="C15" s="15" t="s">
        <v>187</v>
      </c>
      <c r="D15" s="16">
        <v>3</v>
      </c>
      <c r="E15" s="68">
        <v>9227559</v>
      </c>
      <c r="F15" s="68">
        <v>9456272</v>
      </c>
      <c r="G15" s="68">
        <v>8538992</v>
      </c>
      <c r="H15" s="68">
        <v>8575343</v>
      </c>
      <c r="I15" s="68">
        <v>8199544</v>
      </c>
      <c r="J15" s="68">
        <v>8206544</v>
      </c>
      <c r="K15" s="68">
        <v>8143682</v>
      </c>
      <c r="L15" s="68">
        <v>8529544</v>
      </c>
      <c r="M15" s="68">
        <v>8853682</v>
      </c>
      <c r="N15" s="68">
        <v>8583682</v>
      </c>
      <c r="O15" s="68">
        <v>8143682</v>
      </c>
      <c r="P15" s="68">
        <v>9418183</v>
      </c>
      <c r="Q15" s="68">
        <v>9485742</v>
      </c>
      <c r="R15" s="68">
        <v>9360897</v>
      </c>
      <c r="S15" s="68">
        <v>9465178</v>
      </c>
      <c r="T15" s="68">
        <v>9329010</v>
      </c>
      <c r="U15" s="68">
        <v>8758760</v>
      </c>
      <c r="V15" s="68">
        <v>8498559</v>
      </c>
      <c r="W15" s="68">
        <v>8945470</v>
      </c>
      <c r="X15" s="68">
        <v>7163992</v>
      </c>
      <c r="Y15" s="68">
        <v>10683757</v>
      </c>
      <c r="Z15" s="68">
        <v>10319586</v>
      </c>
      <c r="AA15" s="68">
        <v>9535443</v>
      </c>
      <c r="AB15" s="68">
        <v>9500503</v>
      </c>
      <c r="AC15" s="68">
        <v>10059463</v>
      </c>
      <c r="AD15" s="68">
        <v>10069248</v>
      </c>
      <c r="AE15" s="68">
        <v>11319129</v>
      </c>
      <c r="AF15" s="68">
        <v>11343843</v>
      </c>
      <c r="AG15" s="68">
        <v>12696616</v>
      </c>
      <c r="AH15" s="68">
        <v>12659593</v>
      </c>
      <c r="AI15" s="68">
        <v>12012832</v>
      </c>
      <c r="AJ15" s="68">
        <v>11338397</v>
      </c>
      <c r="AK15" s="68">
        <v>12038951.8396741</v>
      </c>
      <c r="AL15" s="68">
        <v>12313313</v>
      </c>
      <c r="AM15" s="68">
        <v>12328780</v>
      </c>
      <c r="AN15" s="68">
        <v>11720863</v>
      </c>
      <c r="AO15" s="68">
        <v>12855082</v>
      </c>
      <c r="AP15" s="68">
        <v>12575787</v>
      </c>
      <c r="AQ15" s="68">
        <v>12575787</v>
      </c>
      <c r="AR15" s="68">
        <v>12538281</v>
      </c>
      <c r="AS15" s="68">
        <v>12618662</v>
      </c>
      <c r="AT15" s="68">
        <v>12718662</v>
      </c>
      <c r="AU15" s="68">
        <v>14132361</v>
      </c>
      <c r="AV15" s="68">
        <v>0</v>
      </c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</row>
    <row r="16" spans="1:134" s="91" customFormat="1" x14ac:dyDescent="0.25">
      <c r="A16" s="15" t="s">
        <v>188</v>
      </c>
      <c r="B16" s="21" t="s">
        <v>39</v>
      </c>
      <c r="C16" s="15" t="s">
        <v>188</v>
      </c>
      <c r="D16" s="16">
        <v>3</v>
      </c>
      <c r="E16" s="68">
        <f>E13</f>
        <v>40044581</v>
      </c>
      <c r="F16" s="68">
        <f t="shared" ref="F16:Y16" si="25">F13</f>
        <v>40339670</v>
      </c>
      <c r="G16" s="68">
        <f t="shared" si="25"/>
        <v>40560316</v>
      </c>
      <c r="H16" s="68">
        <f t="shared" si="25"/>
        <v>41340323</v>
      </c>
      <c r="I16" s="68">
        <f t="shared" si="25"/>
        <v>60233780</v>
      </c>
      <c r="J16" s="68">
        <f t="shared" si="25"/>
        <v>57272906</v>
      </c>
      <c r="K16" s="68">
        <f t="shared" si="25"/>
        <v>57974182</v>
      </c>
      <c r="L16" s="68">
        <f t="shared" si="25"/>
        <v>59934966</v>
      </c>
      <c r="M16" s="68">
        <f t="shared" si="25"/>
        <v>63143907</v>
      </c>
      <c r="N16" s="68">
        <f t="shared" si="25"/>
        <v>61519093</v>
      </c>
      <c r="O16" s="68">
        <f t="shared" si="25"/>
        <v>61027440</v>
      </c>
      <c r="P16" s="68">
        <f t="shared" si="25"/>
        <v>61900668</v>
      </c>
      <c r="Q16" s="68">
        <f t="shared" si="25"/>
        <v>65337860</v>
      </c>
      <c r="R16" s="68">
        <f t="shared" si="25"/>
        <v>63681068</v>
      </c>
      <c r="S16" s="68">
        <f t="shared" si="25"/>
        <v>53347904</v>
      </c>
      <c r="T16" s="68">
        <f t="shared" si="25"/>
        <v>53245409</v>
      </c>
      <c r="U16" s="68">
        <f t="shared" si="25"/>
        <v>54358972</v>
      </c>
      <c r="V16" s="68">
        <f t="shared" si="25"/>
        <v>55190689</v>
      </c>
      <c r="W16" s="68">
        <f t="shared" si="25"/>
        <v>54954659</v>
      </c>
      <c r="X16" s="68">
        <f t="shared" si="25"/>
        <v>53955597</v>
      </c>
      <c r="Y16" s="68">
        <f t="shared" si="25"/>
        <v>68037078</v>
      </c>
      <c r="Z16" s="68">
        <v>68421475</v>
      </c>
      <c r="AA16" s="68">
        <v>69972786</v>
      </c>
      <c r="AB16" s="68">
        <v>66367143</v>
      </c>
      <c r="AC16" s="68">
        <v>66477154.75</v>
      </c>
      <c r="AD16" s="68">
        <v>66907868</v>
      </c>
      <c r="AE16" s="68">
        <v>68761507</v>
      </c>
      <c r="AF16" s="68">
        <v>69449175</v>
      </c>
      <c r="AG16" s="68">
        <v>72249414</v>
      </c>
      <c r="AH16" s="68">
        <v>76777072.50333333</v>
      </c>
      <c r="AI16" s="68">
        <v>78786508.87833333</v>
      </c>
      <c r="AJ16" s="68">
        <v>72598184.373333335</v>
      </c>
      <c r="AK16" s="68">
        <v>72193687.879999995</v>
      </c>
      <c r="AL16" s="68">
        <v>75016435.174583346</v>
      </c>
      <c r="AM16" s="68">
        <v>74280334.185166344</v>
      </c>
      <c r="AN16" s="68">
        <v>71800656.060833335</v>
      </c>
      <c r="AO16" s="68">
        <v>71652893.373178482</v>
      </c>
      <c r="AP16" s="68">
        <v>73745897.148554146</v>
      </c>
      <c r="AQ16" s="68">
        <v>70989033.285616368</v>
      </c>
      <c r="AR16" s="68">
        <v>70195730.717366219</v>
      </c>
      <c r="AS16" s="68">
        <v>71011211.506249994</v>
      </c>
      <c r="AT16" s="68">
        <v>70475964.797499999</v>
      </c>
      <c r="AU16" s="68">
        <v>70076512.752499998</v>
      </c>
      <c r="AV16" s="68">
        <v>0</v>
      </c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</row>
    <row r="17" spans="1:134" s="91" customFormat="1" x14ac:dyDescent="0.25">
      <c r="A17" s="15" t="s">
        <v>189</v>
      </c>
      <c r="B17" s="19" t="s">
        <v>41</v>
      </c>
      <c r="C17" s="15" t="s">
        <v>189</v>
      </c>
      <c r="D17" s="16">
        <v>0</v>
      </c>
      <c r="E17" s="95">
        <v>14.353839889262201</v>
      </c>
      <c r="F17" s="95">
        <v>13.4762770329486</v>
      </c>
      <c r="G17" s="95">
        <v>13.2101391367873</v>
      </c>
      <c r="H17" s="95">
        <v>12.0547462800633</v>
      </c>
      <c r="I17" s="95">
        <v>13.082337895773</v>
      </c>
      <c r="J17" s="95">
        <v>13.953888146007101</v>
      </c>
      <c r="K17" s="95">
        <v>20.039497064631</v>
      </c>
      <c r="L17" s="95">
        <v>17.2792915824134</v>
      </c>
      <c r="M17" s="95">
        <v>18.6150040893225</v>
      </c>
      <c r="N17" s="95">
        <v>21.0058784426488</v>
      </c>
      <c r="O17" s="95">
        <v>21.020673073848901</v>
      </c>
      <c r="P17" s="95">
        <v>15.437951050996899</v>
      </c>
      <c r="Q17" s="95">
        <v>18.3168585306809</v>
      </c>
      <c r="R17" s="95">
        <v>23.393483191500401</v>
      </c>
      <c r="S17" s="95">
        <v>47.536983408721198</v>
      </c>
      <c r="T17" s="95">
        <v>45.189566801528599</v>
      </c>
      <c r="U17" s="95">
        <v>53.599148691154902</v>
      </c>
      <c r="V17" s="95">
        <v>55.028699327218803</v>
      </c>
      <c r="W17" s="95">
        <v>43.210231836599597</v>
      </c>
      <c r="X17" s="95">
        <v>36.284923796946899</v>
      </c>
      <c r="Y17" s="95">
        <v>42.299694784103998</v>
      </c>
      <c r="Z17" s="95">
        <v>55.635231043316999</v>
      </c>
      <c r="AA17" s="95">
        <v>54.383512665384401</v>
      </c>
      <c r="AB17" s="95">
        <v>47.717903209735603</v>
      </c>
      <c r="AC17" s="95">
        <v>48.072221557360898</v>
      </c>
      <c r="AD17" s="95">
        <v>47.256758993909997</v>
      </c>
      <c r="AE17" s="95">
        <v>46.848375794233498</v>
      </c>
      <c r="AF17" s="95">
        <v>41.842478648641297</v>
      </c>
      <c r="AG17" s="95">
        <v>53.834115749137098</v>
      </c>
      <c r="AH17" s="95">
        <v>58.681269222773999</v>
      </c>
      <c r="AI17" s="95">
        <v>68.531239099244004</v>
      </c>
      <c r="AJ17" s="95">
        <v>57.398595250082799</v>
      </c>
      <c r="AK17" s="95">
        <v>60.468494423784897</v>
      </c>
      <c r="AL17" s="95">
        <v>60.09</v>
      </c>
      <c r="AM17" s="95">
        <v>48.26</v>
      </c>
      <c r="AN17" s="95">
        <v>48.72</v>
      </c>
      <c r="AO17" s="96">
        <v>42.53</v>
      </c>
      <c r="AP17" s="95">
        <v>41.98</v>
      </c>
      <c r="AQ17" s="96">
        <v>36.479999999999997</v>
      </c>
      <c r="AR17" s="95">
        <v>32.47</v>
      </c>
      <c r="AS17" s="95">
        <v>36.64</v>
      </c>
      <c r="AT17" s="95">
        <v>40.479999999999997</v>
      </c>
      <c r="AU17" s="95">
        <v>40.270000000000003</v>
      </c>
      <c r="AV17" s="80">
        <v>0</v>
      </c>
      <c r="AW17" s="26" t="s">
        <v>146</v>
      </c>
      <c r="AX17" s="26" t="s">
        <v>146</v>
      </c>
      <c r="AY17" s="26" t="s">
        <v>146</v>
      </c>
      <c r="AZ17" s="26" t="s">
        <v>146</v>
      </c>
      <c r="BA17" s="26" t="s">
        <v>146</v>
      </c>
      <c r="BB17" s="26" t="s">
        <v>146</v>
      </c>
      <c r="BC17" s="26" t="s">
        <v>146</v>
      </c>
      <c r="BD17" s="26" t="s">
        <v>146</v>
      </c>
      <c r="BE17" s="26" t="s">
        <v>146</v>
      </c>
      <c r="BF17" s="26" t="s">
        <v>146</v>
      </c>
      <c r="BG17" s="26" t="s">
        <v>146</v>
      </c>
      <c r="BH17" s="26" t="s">
        <v>146</v>
      </c>
      <c r="BI17" s="26" t="s">
        <v>146</v>
      </c>
      <c r="BJ17" s="90" t="s">
        <v>146</v>
      </c>
      <c r="BK17" s="90" t="s">
        <v>146</v>
      </c>
      <c r="BL17" s="90" t="s">
        <v>146</v>
      </c>
      <c r="BM17" s="90" t="s">
        <v>146</v>
      </c>
      <c r="BN17" s="90" t="s">
        <v>146</v>
      </c>
      <c r="BO17" s="90" t="s">
        <v>146</v>
      </c>
      <c r="BP17" s="90" t="s">
        <v>146</v>
      </c>
      <c r="BQ17" s="90" t="s">
        <v>146</v>
      </c>
      <c r="BR17" s="90" t="s">
        <v>146</v>
      </c>
      <c r="BS17" s="90" t="s">
        <v>146</v>
      </c>
      <c r="BT17" s="90" t="s">
        <v>146</v>
      </c>
      <c r="BU17" s="90" t="s">
        <v>146</v>
      </c>
      <c r="BV17" s="90" t="s">
        <v>146</v>
      </c>
      <c r="BW17" s="90" t="s">
        <v>146</v>
      </c>
      <c r="BX17" s="90" t="s">
        <v>146</v>
      </c>
      <c r="BY17" s="90" t="s">
        <v>146</v>
      </c>
      <c r="BZ17" s="90" t="s">
        <v>146</v>
      </c>
      <c r="CA17" s="90" t="s">
        <v>146</v>
      </c>
      <c r="CB17" s="90" t="s">
        <v>146</v>
      </c>
      <c r="CC17" s="90" t="s">
        <v>146</v>
      </c>
      <c r="CD17" s="90" t="s">
        <v>146</v>
      </c>
      <c r="CE17" s="90" t="s">
        <v>146</v>
      </c>
      <c r="CF17" s="90" t="s">
        <v>146</v>
      </c>
      <c r="CG17" s="90" t="s">
        <v>146</v>
      </c>
      <c r="CH17" s="90" t="s">
        <v>146</v>
      </c>
      <c r="CI17" s="90" t="s">
        <v>146</v>
      </c>
      <c r="CJ17" s="90" t="s">
        <v>146</v>
      </c>
      <c r="CK17" s="90" t="s">
        <v>146</v>
      </c>
      <c r="CL17" s="90" t="s">
        <v>146</v>
      </c>
      <c r="CM17" s="90" t="s">
        <v>146</v>
      </c>
      <c r="CN17" s="90" t="s">
        <v>146</v>
      </c>
      <c r="CO17" s="90" t="s">
        <v>146</v>
      </c>
      <c r="CP17" s="90" t="s">
        <v>146</v>
      </c>
      <c r="CQ17" s="90" t="s">
        <v>146</v>
      </c>
      <c r="CR17" s="90" t="s">
        <v>146</v>
      </c>
      <c r="CS17" s="90" t="s">
        <v>146</v>
      </c>
      <c r="CT17" s="90" t="s">
        <v>146</v>
      </c>
      <c r="CU17" s="90" t="s">
        <v>146</v>
      </c>
      <c r="CV17" s="90" t="s">
        <v>146</v>
      </c>
      <c r="CW17" s="90" t="s">
        <v>146</v>
      </c>
      <c r="CX17" s="90" t="s">
        <v>146</v>
      </c>
      <c r="CY17" s="90" t="s">
        <v>146</v>
      </c>
      <c r="CZ17" s="90" t="s">
        <v>146</v>
      </c>
      <c r="DA17" s="90" t="s">
        <v>146</v>
      </c>
      <c r="DB17" s="90" t="s">
        <v>146</v>
      </c>
      <c r="DC17" s="90" t="s">
        <v>146</v>
      </c>
      <c r="DD17" s="90" t="s">
        <v>146</v>
      </c>
      <c r="DE17" s="90" t="s">
        <v>146</v>
      </c>
      <c r="DF17" s="90" t="s">
        <v>146</v>
      </c>
      <c r="DG17" s="90" t="s">
        <v>146</v>
      </c>
      <c r="DH17" s="90" t="s">
        <v>146</v>
      </c>
      <c r="DI17" s="90" t="s">
        <v>146</v>
      </c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</row>
    <row r="18" spans="1:134" s="91" customFormat="1" x14ac:dyDescent="0.25">
      <c r="A18" s="15" t="s">
        <v>190</v>
      </c>
      <c r="B18" s="21" t="s">
        <v>42</v>
      </c>
      <c r="C18" s="15" t="s">
        <v>190</v>
      </c>
      <c r="D18" s="16">
        <v>3</v>
      </c>
      <c r="E18" s="68">
        <v>1602830</v>
      </c>
      <c r="F18" s="68">
        <v>1536467</v>
      </c>
      <c r="G18" s="68">
        <v>1325108</v>
      </c>
      <c r="H18" s="68">
        <v>1230958</v>
      </c>
      <c r="I18" s="68">
        <v>1299171</v>
      </c>
      <c r="J18" s="68">
        <v>1405107</v>
      </c>
      <c r="K18" s="68">
        <v>2021755</v>
      </c>
      <c r="L18" s="68">
        <v>1833140</v>
      </c>
      <c r="M18" s="68">
        <v>1971742</v>
      </c>
      <c r="N18" s="68">
        <v>2175006</v>
      </c>
      <c r="O18" s="68">
        <v>2136784</v>
      </c>
      <c r="P18" s="68">
        <v>1795229</v>
      </c>
      <c r="Q18" s="68">
        <v>2073786</v>
      </c>
      <c r="R18" s="68">
        <v>2649712</v>
      </c>
      <c r="S18" s="68">
        <v>5858059</v>
      </c>
      <c r="T18" s="68">
        <v>5719150</v>
      </c>
      <c r="U18" s="68">
        <v>6724725</v>
      </c>
      <c r="V18" s="68">
        <v>6955829</v>
      </c>
      <c r="W18" s="68">
        <v>5325687</v>
      </c>
      <c r="X18" s="68">
        <v>4531434</v>
      </c>
      <c r="Y18" s="68">
        <v>5335277</v>
      </c>
      <c r="Z18" s="68">
        <v>6955496</v>
      </c>
      <c r="AA18" s="68">
        <v>6514595</v>
      </c>
      <c r="AB18" s="68">
        <v>5694196</v>
      </c>
      <c r="AC18" s="68">
        <v>5876719</v>
      </c>
      <c r="AD18" s="68">
        <v>5880357</v>
      </c>
      <c r="AE18" s="68">
        <v>6129567</v>
      </c>
      <c r="AF18" s="68">
        <v>5629072</v>
      </c>
      <c r="AG18" s="68">
        <v>7414885</v>
      </c>
      <c r="AH18" s="68">
        <v>8162262</v>
      </c>
      <c r="AI18" s="68">
        <v>9286832</v>
      </c>
      <c r="AJ18" s="68">
        <v>7460449</v>
      </c>
      <c r="AK18" s="68">
        <v>8157781</v>
      </c>
      <c r="AL18" s="68">
        <v>8582980</v>
      </c>
      <c r="AM18" s="68">
        <v>7106185</v>
      </c>
      <c r="AN18" s="68">
        <v>7497963</v>
      </c>
      <c r="AO18" s="68">
        <v>6570279</v>
      </c>
      <c r="AP18" s="68">
        <v>6530961</v>
      </c>
      <c r="AQ18" s="68">
        <v>5471852</v>
      </c>
      <c r="AR18" s="68">
        <v>4858438</v>
      </c>
      <c r="AS18" s="68">
        <v>5528615</v>
      </c>
      <c r="AT18" s="68">
        <v>6237011</v>
      </c>
      <c r="AU18" s="68">
        <v>6761361</v>
      </c>
      <c r="AV18" s="68">
        <v>0</v>
      </c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</row>
    <row r="19" spans="1:134" s="91" customFormat="1" x14ac:dyDescent="0.25">
      <c r="A19" s="15" t="s">
        <v>191</v>
      </c>
      <c r="B19" s="21" t="s">
        <v>43</v>
      </c>
      <c r="C19" s="15" t="s">
        <v>191</v>
      </c>
      <c r="D19" s="16">
        <v>3</v>
      </c>
      <c r="E19" s="68">
        <v>11166559</v>
      </c>
      <c r="F19" s="68">
        <v>11401272</v>
      </c>
      <c r="G19" s="68">
        <v>10030992</v>
      </c>
      <c r="H19" s="68">
        <v>10211397</v>
      </c>
      <c r="I19" s="68">
        <v>9930725</v>
      </c>
      <c r="J19" s="68">
        <v>10069645</v>
      </c>
      <c r="K19" s="68">
        <v>10088851</v>
      </c>
      <c r="L19" s="68">
        <v>10608884</v>
      </c>
      <c r="M19" s="68">
        <v>10592219</v>
      </c>
      <c r="N19" s="68">
        <v>10354273</v>
      </c>
      <c r="O19" s="68">
        <v>10165155</v>
      </c>
      <c r="P19" s="68">
        <v>11628674</v>
      </c>
      <c r="Q19" s="68">
        <v>11321734</v>
      </c>
      <c r="R19" s="68">
        <v>11326710</v>
      </c>
      <c r="S19" s="68">
        <v>12323161</v>
      </c>
      <c r="T19" s="68">
        <v>12655908</v>
      </c>
      <c r="U19" s="68">
        <v>12546328</v>
      </c>
      <c r="V19" s="68">
        <v>12640366</v>
      </c>
      <c r="W19" s="68">
        <v>12325060</v>
      </c>
      <c r="X19" s="68">
        <v>12488476</v>
      </c>
      <c r="Y19" s="68">
        <v>12613039</v>
      </c>
      <c r="Z19" s="68">
        <v>12501963</v>
      </c>
      <c r="AA19" s="68">
        <v>11978989</v>
      </c>
      <c r="AB19" s="68">
        <v>11933039</v>
      </c>
      <c r="AC19" s="68">
        <v>12224771</v>
      </c>
      <c r="AD19" s="68">
        <v>12443420</v>
      </c>
      <c r="AE19" s="68">
        <v>13083841</v>
      </c>
      <c r="AF19" s="68">
        <v>13453008</v>
      </c>
      <c r="AG19" s="68">
        <v>13773580</v>
      </c>
      <c r="AH19" s="68">
        <v>13909484.42</v>
      </c>
      <c r="AI19" s="68">
        <v>13551239</v>
      </c>
      <c r="AJ19" s="68">
        <v>12997616</v>
      </c>
      <c r="AK19" s="68">
        <v>13490961</v>
      </c>
      <c r="AL19" s="68">
        <v>14282446</v>
      </c>
      <c r="AM19" s="68">
        <v>14725741</v>
      </c>
      <c r="AN19" s="68">
        <v>15390620</v>
      </c>
      <c r="AO19" s="68">
        <v>15446983</v>
      </c>
      <c r="AP19" s="68">
        <v>15556446</v>
      </c>
      <c r="AQ19" s="68">
        <v>14999621</v>
      </c>
      <c r="AR19" s="68">
        <v>14961514</v>
      </c>
      <c r="AS19" s="68">
        <v>15087487</v>
      </c>
      <c r="AT19" s="68">
        <v>15409537</v>
      </c>
      <c r="AU19" s="68">
        <v>16790169</v>
      </c>
      <c r="AV19" s="68">
        <v>0</v>
      </c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</row>
    <row r="20" spans="1:134" s="34" customFormat="1" x14ac:dyDescent="0.25">
      <c r="A20" s="15" t="s">
        <v>192</v>
      </c>
      <c r="B20" s="19" t="s">
        <v>27</v>
      </c>
      <c r="C20" s="15" t="s">
        <v>192</v>
      </c>
      <c r="D20" s="16">
        <v>0</v>
      </c>
      <c r="E20" s="95">
        <v>6.0808670325982597</v>
      </c>
      <c r="F20" s="95">
        <v>5.74341539523411</v>
      </c>
      <c r="G20" s="95">
        <v>4.7880638362569696</v>
      </c>
      <c r="H20" s="95">
        <v>4.7715054351028297</v>
      </c>
      <c r="I20" s="95">
        <v>4.7347852249589204</v>
      </c>
      <c r="J20" s="95">
        <v>4.9430413075913</v>
      </c>
      <c r="K20" s="95">
        <v>8.2388481365959905</v>
      </c>
      <c r="L20" s="95">
        <v>7.8201597079852903</v>
      </c>
      <c r="M20" s="95">
        <v>8.1046906138847508</v>
      </c>
      <c r="N20" s="95">
        <v>8.76833415842626</v>
      </c>
      <c r="O20" s="95">
        <v>8.6020437806384802</v>
      </c>
      <c r="P20" s="95">
        <v>7.8267852888757501</v>
      </c>
      <c r="Q20" s="95">
        <v>8.5446323424252508</v>
      </c>
      <c r="R20" s="95">
        <v>9.0745513638296202</v>
      </c>
      <c r="S20" s="95">
        <v>14.3488621780782</v>
      </c>
      <c r="T20" s="95">
        <v>14.104395162406901</v>
      </c>
      <c r="U20" s="95">
        <v>15.3868049838446</v>
      </c>
      <c r="V20" s="95">
        <v>16.369637624196301</v>
      </c>
      <c r="W20" s="95">
        <v>12.2561167160457</v>
      </c>
      <c r="X20" s="95">
        <v>10.726512227980001</v>
      </c>
      <c r="Y20" s="95">
        <v>11.8592053737214</v>
      </c>
      <c r="Z20" s="95">
        <v>13.8849307453803</v>
      </c>
      <c r="AA20" s="95">
        <v>13.6838141930928</v>
      </c>
      <c r="AB20" s="95">
        <v>12.2669904276453</v>
      </c>
      <c r="AC20" s="95">
        <v>11.530372560304899</v>
      </c>
      <c r="AD20" s="95">
        <v>11.4490492286031</v>
      </c>
      <c r="AE20" s="95">
        <v>11.6566151918869</v>
      </c>
      <c r="AF20" s="95">
        <v>10.809888000373499</v>
      </c>
      <c r="AG20" s="95">
        <v>13.2667280985575</v>
      </c>
      <c r="AH20" s="95">
        <v>14.025208040753901</v>
      </c>
      <c r="AI20" s="95">
        <v>15.6101607866071</v>
      </c>
      <c r="AJ20" s="95">
        <v>15.045226435482901</v>
      </c>
      <c r="AK20" s="95">
        <v>16.061740153915601</v>
      </c>
      <c r="AL20" s="95">
        <v>16.78</v>
      </c>
      <c r="AM20" s="95">
        <v>14.58</v>
      </c>
      <c r="AN20" s="95">
        <v>15.54</v>
      </c>
      <c r="AO20" s="96">
        <v>14.37</v>
      </c>
      <c r="AP20" s="95">
        <v>14.33</v>
      </c>
      <c r="AQ20" s="96">
        <v>14.4</v>
      </c>
      <c r="AR20" s="95">
        <v>13.82</v>
      </c>
      <c r="AS20" s="95">
        <v>14.86</v>
      </c>
      <c r="AT20" s="95">
        <v>15.73</v>
      </c>
      <c r="AU20" s="95">
        <v>16.55</v>
      </c>
      <c r="AV20" s="79">
        <v>18.170000000000002</v>
      </c>
      <c r="AW20" s="26" t="s">
        <v>146</v>
      </c>
      <c r="AX20" s="26" t="s">
        <v>146</v>
      </c>
      <c r="AY20" s="26" t="s">
        <v>146</v>
      </c>
      <c r="AZ20" s="26" t="s">
        <v>146</v>
      </c>
      <c r="BA20" s="26" t="s">
        <v>146</v>
      </c>
      <c r="BB20" s="26" t="s">
        <v>146</v>
      </c>
      <c r="BC20" s="26" t="s">
        <v>146</v>
      </c>
      <c r="BD20" s="26" t="s">
        <v>146</v>
      </c>
      <c r="BE20" s="26" t="s">
        <v>146</v>
      </c>
      <c r="BF20" s="26" t="s">
        <v>146</v>
      </c>
      <c r="BG20" s="26" t="s">
        <v>146</v>
      </c>
      <c r="BH20" s="26" t="s">
        <v>146</v>
      </c>
      <c r="BI20" s="26" t="s">
        <v>146</v>
      </c>
      <c r="BJ20" s="26" t="s">
        <v>146</v>
      </c>
      <c r="BK20" s="26" t="s">
        <v>146</v>
      </c>
      <c r="BL20" s="26" t="s">
        <v>146</v>
      </c>
      <c r="BM20" s="26" t="s">
        <v>146</v>
      </c>
      <c r="BN20" s="26" t="s">
        <v>146</v>
      </c>
      <c r="BO20" s="26" t="s">
        <v>146</v>
      </c>
      <c r="BP20" s="26" t="s">
        <v>146</v>
      </c>
      <c r="BQ20" s="26" t="s">
        <v>146</v>
      </c>
      <c r="BR20" s="26" t="s">
        <v>146</v>
      </c>
      <c r="BS20" s="26" t="s">
        <v>146</v>
      </c>
      <c r="BT20" s="26" t="s">
        <v>146</v>
      </c>
      <c r="BU20" s="26" t="s">
        <v>146</v>
      </c>
      <c r="BV20" s="26" t="s">
        <v>146</v>
      </c>
      <c r="BW20" s="26" t="s">
        <v>146</v>
      </c>
      <c r="BX20" s="26" t="s">
        <v>146</v>
      </c>
      <c r="BY20" s="26" t="s">
        <v>146</v>
      </c>
      <c r="BZ20" s="26" t="s">
        <v>146</v>
      </c>
      <c r="CA20" s="26" t="s">
        <v>146</v>
      </c>
      <c r="CB20" s="26" t="s">
        <v>146</v>
      </c>
      <c r="CC20" s="26" t="s">
        <v>146</v>
      </c>
      <c r="CD20" s="26" t="s">
        <v>146</v>
      </c>
      <c r="CE20" s="26" t="s">
        <v>146</v>
      </c>
      <c r="CF20" s="26" t="s">
        <v>146</v>
      </c>
      <c r="CG20" s="26" t="s">
        <v>146</v>
      </c>
      <c r="CH20" s="26" t="s">
        <v>146</v>
      </c>
      <c r="CI20" s="26" t="s">
        <v>146</v>
      </c>
      <c r="CJ20" s="26" t="s">
        <v>146</v>
      </c>
      <c r="CK20" s="26" t="s">
        <v>146</v>
      </c>
      <c r="CL20" s="26" t="s">
        <v>146</v>
      </c>
      <c r="CM20" s="26" t="s">
        <v>146</v>
      </c>
      <c r="CN20" s="26" t="s">
        <v>146</v>
      </c>
      <c r="CO20" s="26" t="s">
        <v>146</v>
      </c>
      <c r="CP20" s="26" t="s">
        <v>146</v>
      </c>
      <c r="CQ20" s="26" t="s">
        <v>146</v>
      </c>
      <c r="CR20" s="26" t="s">
        <v>146</v>
      </c>
      <c r="CS20" s="26" t="s">
        <v>146</v>
      </c>
      <c r="CT20" s="26" t="s">
        <v>146</v>
      </c>
      <c r="CU20" s="26" t="s">
        <v>146</v>
      </c>
      <c r="CV20" s="26" t="s">
        <v>146</v>
      </c>
      <c r="CW20" s="26" t="s">
        <v>146</v>
      </c>
      <c r="CX20" s="26" t="s">
        <v>146</v>
      </c>
      <c r="CY20" s="26" t="s">
        <v>146</v>
      </c>
      <c r="CZ20" s="26" t="s">
        <v>146</v>
      </c>
      <c r="DA20" s="26" t="s">
        <v>146</v>
      </c>
      <c r="DB20" s="26" t="s">
        <v>146</v>
      </c>
      <c r="DC20" s="26" t="s">
        <v>146</v>
      </c>
      <c r="DD20" s="26" t="s">
        <v>146</v>
      </c>
      <c r="DE20" s="26" t="s">
        <v>146</v>
      </c>
      <c r="DF20" s="26" t="s">
        <v>146</v>
      </c>
      <c r="DG20" s="26" t="s">
        <v>146</v>
      </c>
      <c r="DH20" s="26" t="s">
        <v>146</v>
      </c>
      <c r="DI20" s="26" t="s">
        <v>146</v>
      </c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</row>
    <row r="21" spans="1:134" s="34" customFormat="1" x14ac:dyDescent="0.25">
      <c r="A21" s="15" t="s">
        <v>193</v>
      </c>
      <c r="B21" s="21" t="s">
        <v>44</v>
      </c>
      <c r="C21" s="15" t="s">
        <v>193</v>
      </c>
      <c r="D21" s="16">
        <v>3</v>
      </c>
      <c r="E21" s="68">
        <v>2627049</v>
      </c>
      <c r="F21" s="68">
        <v>2561922</v>
      </c>
      <c r="G21" s="68">
        <v>2167779</v>
      </c>
      <c r="H21" s="68">
        <v>2237504</v>
      </c>
      <c r="I21" s="68">
        <v>2264392</v>
      </c>
      <c r="J21" s="68">
        <v>2409571</v>
      </c>
      <c r="K21" s="68">
        <v>4181202</v>
      </c>
      <c r="L21" s="68">
        <v>4022916</v>
      </c>
      <c r="M21" s="68">
        <v>4251769</v>
      </c>
      <c r="N21" s="68">
        <v>4645631</v>
      </c>
      <c r="O21" s="68">
        <v>4529580</v>
      </c>
      <c r="P21" s="68">
        <v>4213849</v>
      </c>
      <c r="Q21" s="68">
        <v>4571147</v>
      </c>
      <c r="R21" s="68">
        <v>4870306</v>
      </c>
      <c r="S21" s="68">
        <v>8016544</v>
      </c>
      <c r="T21" s="68">
        <v>7935722</v>
      </c>
      <c r="U21" s="68">
        <v>8877006</v>
      </c>
      <c r="V21" s="68">
        <v>9537229</v>
      </c>
      <c r="W21" s="68">
        <v>7214939</v>
      </c>
      <c r="X21" s="68">
        <v>6395882</v>
      </c>
      <c r="Y21" s="68">
        <v>7148766</v>
      </c>
      <c r="Z21" s="68">
        <v>8460762</v>
      </c>
      <c r="AA21" s="68">
        <v>8262625</v>
      </c>
      <c r="AB21" s="68">
        <v>7435748</v>
      </c>
      <c r="AC21" s="68">
        <v>7000567</v>
      </c>
      <c r="AD21" s="68">
        <v>7089972</v>
      </c>
      <c r="AE21" s="68">
        <v>7196063</v>
      </c>
      <c r="AF21" s="68">
        <v>6704894</v>
      </c>
      <c r="AG21" s="68">
        <v>8456496</v>
      </c>
      <c r="AH21" s="68">
        <v>9410116</v>
      </c>
      <c r="AI21" s="68">
        <v>10872004</v>
      </c>
      <c r="AJ21" s="68">
        <v>9712504</v>
      </c>
      <c r="AK21" s="68">
        <v>10472447</v>
      </c>
      <c r="AL21" s="68">
        <v>11028595</v>
      </c>
      <c r="AM21" s="68">
        <v>9669481</v>
      </c>
      <c r="AN21" s="68">
        <v>10141035</v>
      </c>
      <c r="AO21" s="68">
        <v>9444667</v>
      </c>
      <c r="AP21" s="68">
        <v>9491850</v>
      </c>
      <c r="AQ21" s="68">
        <v>9445118</v>
      </c>
      <c r="AR21" s="68">
        <v>8980439</v>
      </c>
      <c r="AS21" s="68">
        <v>9641289</v>
      </c>
      <c r="AT21" s="68">
        <v>10149104</v>
      </c>
      <c r="AU21" s="68">
        <v>10643841</v>
      </c>
      <c r="AV21" s="68">
        <v>11747171</v>
      </c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</row>
    <row r="22" spans="1:134" s="34" customFormat="1" x14ac:dyDescent="0.25">
      <c r="A22" s="15" t="s">
        <v>194</v>
      </c>
      <c r="B22" s="21" t="s">
        <v>45</v>
      </c>
      <c r="C22" s="15" t="s">
        <v>194</v>
      </c>
      <c r="D22" s="16">
        <v>3</v>
      </c>
      <c r="E22" s="68">
        <v>43201882</v>
      </c>
      <c r="F22" s="68">
        <v>44606246</v>
      </c>
      <c r="G22" s="68">
        <v>45274647</v>
      </c>
      <c r="H22" s="68">
        <v>46893041</v>
      </c>
      <c r="I22" s="68">
        <v>47824598</v>
      </c>
      <c r="J22" s="68">
        <v>48746730</v>
      </c>
      <c r="K22" s="68">
        <v>50749837</v>
      </c>
      <c r="L22" s="68">
        <v>51442888</v>
      </c>
      <c r="M22" s="68">
        <v>52460596</v>
      </c>
      <c r="N22" s="68">
        <v>52981911</v>
      </c>
      <c r="O22" s="68">
        <v>52657021</v>
      </c>
      <c r="P22" s="68">
        <v>53838822</v>
      </c>
      <c r="Q22" s="68">
        <v>53497293</v>
      </c>
      <c r="R22" s="68">
        <v>53669937</v>
      </c>
      <c r="S22" s="68">
        <v>55868848</v>
      </c>
      <c r="T22" s="68">
        <v>56264178</v>
      </c>
      <c r="U22" s="68">
        <v>57692328</v>
      </c>
      <c r="V22" s="68">
        <v>58261699</v>
      </c>
      <c r="W22" s="68">
        <v>58868067</v>
      </c>
      <c r="X22" s="68">
        <v>59626856</v>
      </c>
      <c r="Y22" s="68">
        <v>60280312</v>
      </c>
      <c r="Z22" s="68">
        <v>60934852</v>
      </c>
      <c r="AA22" s="68">
        <v>60382470</v>
      </c>
      <c r="AB22" s="68">
        <v>60615911</v>
      </c>
      <c r="AC22" s="68">
        <v>60714144</v>
      </c>
      <c r="AD22" s="68">
        <v>61926295</v>
      </c>
      <c r="AE22" s="68">
        <v>61733727</v>
      </c>
      <c r="AF22" s="68">
        <v>62025564</v>
      </c>
      <c r="AG22" s="68">
        <v>63742137</v>
      </c>
      <c r="AH22" s="68">
        <v>67094306</v>
      </c>
      <c r="AI22" s="68">
        <v>69646970</v>
      </c>
      <c r="AJ22" s="68">
        <v>64555386</v>
      </c>
      <c r="AK22" s="68">
        <v>65201198</v>
      </c>
      <c r="AL22" s="68">
        <v>65734958</v>
      </c>
      <c r="AM22" s="68">
        <v>66329522</v>
      </c>
      <c r="AN22" s="68">
        <v>65272214</v>
      </c>
      <c r="AO22" s="68">
        <v>65743584</v>
      </c>
      <c r="AP22" s="68">
        <v>66256226</v>
      </c>
      <c r="AQ22" s="68">
        <v>65581242</v>
      </c>
      <c r="AR22" s="68">
        <v>64974001</v>
      </c>
      <c r="AS22" s="68">
        <v>64871153</v>
      </c>
      <c r="AT22" s="68">
        <v>64539654</v>
      </c>
      <c r="AU22" s="68">
        <v>64329916</v>
      </c>
      <c r="AV22" s="68">
        <v>64642364</v>
      </c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</row>
    <row r="23" spans="1:134" s="34" customFormat="1" x14ac:dyDescent="0.25">
      <c r="A23" s="15"/>
      <c r="B23" s="35" t="s">
        <v>46</v>
      </c>
      <c r="C23" s="15"/>
      <c r="D23" s="16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82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</row>
    <row r="24" spans="1:134" s="34" customFormat="1" x14ac:dyDescent="0.25">
      <c r="A24" s="15"/>
      <c r="B24" s="36" t="s">
        <v>47</v>
      </c>
      <c r="C24" s="15"/>
      <c r="D24" s="16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82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</row>
    <row r="25" spans="1:134" s="34" customFormat="1" x14ac:dyDescent="0.25">
      <c r="A25" s="15" t="s">
        <v>195</v>
      </c>
      <c r="B25" s="37" t="s">
        <v>48</v>
      </c>
      <c r="C25" s="15" t="s">
        <v>195</v>
      </c>
      <c r="D25" s="16">
        <v>0</v>
      </c>
      <c r="E25" s="95">
        <v>93.672308072134399</v>
      </c>
      <c r="F25" s="95">
        <v>93.700142352261594</v>
      </c>
      <c r="G25" s="95">
        <v>94.355211648585595</v>
      </c>
      <c r="H25" s="95">
        <v>94.539921179349406</v>
      </c>
      <c r="I25" s="95">
        <v>94.600588174311497</v>
      </c>
      <c r="J25" s="95">
        <v>94.776429106116495</v>
      </c>
      <c r="K25" s="95">
        <v>94.950921714290402</v>
      </c>
      <c r="L25" s="95">
        <v>94.800509644792896</v>
      </c>
      <c r="M25" s="95">
        <v>96.073998091824905</v>
      </c>
      <c r="N25" s="95">
        <v>96.183121820577597</v>
      </c>
      <c r="O25" s="95">
        <v>96.527551378191305</v>
      </c>
      <c r="P25" s="95">
        <v>96.770466114581794</v>
      </c>
      <c r="Q25" s="95">
        <v>98.642389251358907</v>
      </c>
      <c r="R25" s="95">
        <v>98.555170653544806</v>
      </c>
      <c r="S25" s="95">
        <v>96.521494411339901</v>
      </c>
      <c r="T25" s="95">
        <v>96.552604038754495</v>
      </c>
      <c r="U25" s="95">
        <v>96.625060787978597</v>
      </c>
      <c r="V25" s="95">
        <v>95.973215611168499</v>
      </c>
      <c r="W25" s="95">
        <v>96.300746549058601</v>
      </c>
      <c r="X25" s="95">
        <v>96.605794543317899</v>
      </c>
      <c r="Y25" s="95">
        <v>96.319634178403106</v>
      </c>
      <c r="Z25" s="95">
        <v>96.352619351565806</v>
      </c>
      <c r="AA25" s="95">
        <v>96.481589772660797</v>
      </c>
      <c r="AB25" s="95">
        <v>95.972564035208507</v>
      </c>
      <c r="AC25" s="95">
        <v>95.960181864706897</v>
      </c>
      <c r="AD25" s="95">
        <v>95.957893169613996</v>
      </c>
      <c r="AE25" s="95">
        <v>95.635802128065293</v>
      </c>
      <c r="AF25" s="95">
        <v>94.924481460579699</v>
      </c>
      <c r="AG25" s="95">
        <v>95.615871805490301</v>
      </c>
      <c r="AH25" s="95">
        <v>96.299098764059096</v>
      </c>
      <c r="AI25" s="95">
        <v>96.143167462992295</v>
      </c>
      <c r="AJ25" s="95">
        <v>96.168452931255004</v>
      </c>
      <c r="AK25" s="95">
        <v>96.255196729650393</v>
      </c>
      <c r="AL25" s="95">
        <v>96.39</v>
      </c>
      <c r="AM25" s="95">
        <v>96.36</v>
      </c>
      <c r="AN25" s="95">
        <v>97.52</v>
      </c>
      <c r="AO25" s="95">
        <v>97.63</v>
      </c>
      <c r="AP25" s="95">
        <v>97.67</v>
      </c>
      <c r="AQ25" s="96">
        <v>97.66</v>
      </c>
      <c r="AR25" s="95">
        <v>97.55</v>
      </c>
      <c r="AS25" s="95">
        <v>97.57</v>
      </c>
      <c r="AT25" s="95">
        <v>97.64</v>
      </c>
      <c r="AU25" s="95">
        <v>97.7</v>
      </c>
      <c r="AV25" s="79">
        <v>97.63</v>
      </c>
      <c r="AW25" s="26" t="s">
        <v>146</v>
      </c>
      <c r="AX25" s="26" t="s">
        <v>146</v>
      </c>
      <c r="AY25" s="26" t="s">
        <v>146</v>
      </c>
      <c r="AZ25" s="26" t="s">
        <v>146</v>
      </c>
      <c r="BA25" s="26" t="s">
        <v>146</v>
      </c>
      <c r="BB25" s="26" t="s">
        <v>146</v>
      </c>
      <c r="BC25" s="26" t="s">
        <v>146</v>
      </c>
      <c r="BD25" s="26" t="s">
        <v>146</v>
      </c>
      <c r="BE25" s="26" t="s">
        <v>146</v>
      </c>
      <c r="BF25" s="26" t="s">
        <v>146</v>
      </c>
      <c r="BG25" s="26" t="s">
        <v>146</v>
      </c>
      <c r="BH25" s="26" t="s">
        <v>146</v>
      </c>
      <c r="BI25" s="26" t="s">
        <v>146</v>
      </c>
      <c r="BJ25" s="26" t="s">
        <v>146</v>
      </c>
      <c r="BK25" s="26" t="s">
        <v>146</v>
      </c>
      <c r="BL25" s="26" t="s">
        <v>146</v>
      </c>
      <c r="BM25" s="26" t="s">
        <v>146</v>
      </c>
      <c r="BN25" s="26" t="s">
        <v>146</v>
      </c>
      <c r="BO25" s="26" t="s">
        <v>146</v>
      </c>
      <c r="BP25" s="26" t="s">
        <v>146</v>
      </c>
      <c r="BQ25" s="26" t="s">
        <v>146</v>
      </c>
      <c r="BR25" s="26" t="s">
        <v>146</v>
      </c>
      <c r="BS25" s="26" t="s">
        <v>146</v>
      </c>
      <c r="BT25" s="26" t="s">
        <v>146</v>
      </c>
      <c r="BU25" s="26" t="s">
        <v>146</v>
      </c>
      <c r="BV25" s="26" t="s">
        <v>146</v>
      </c>
      <c r="BW25" s="26" t="s">
        <v>146</v>
      </c>
      <c r="BX25" s="26" t="s">
        <v>146</v>
      </c>
      <c r="BY25" s="26" t="s">
        <v>146</v>
      </c>
      <c r="BZ25" s="26" t="s">
        <v>146</v>
      </c>
      <c r="CA25" s="26" t="s">
        <v>146</v>
      </c>
      <c r="CB25" s="26" t="s">
        <v>146</v>
      </c>
      <c r="CC25" s="26" t="s">
        <v>146</v>
      </c>
      <c r="CD25" s="26" t="s">
        <v>146</v>
      </c>
      <c r="CE25" s="26" t="s">
        <v>146</v>
      </c>
      <c r="CF25" s="26" t="s">
        <v>146</v>
      </c>
      <c r="CG25" s="26" t="s">
        <v>146</v>
      </c>
      <c r="CH25" s="26" t="s">
        <v>146</v>
      </c>
      <c r="CI25" s="26" t="s">
        <v>146</v>
      </c>
      <c r="CJ25" s="26" t="s">
        <v>146</v>
      </c>
      <c r="CK25" s="26" t="s">
        <v>146</v>
      </c>
      <c r="CL25" s="26" t="s">
        <v>146</v>
      </c>
      <c r="CM25" s="26" t="s">
        <v>146</v>
      </c>
      <c r="CN25" s="26" t="s">
        <v>146</v>
      </c>
      <c r="CO25" s="26" t="s">
        <v>146</v>
      </c>
      <c r="CP25" s="26" t="s">
        <v>146</v>
      </c>
      <c r="CQ25" s="26" t="s">
        <v>146</v>
      </c>
      <c r="CR25" s="26" t="s">
        <v>146</v>
      </c>
      <c r="CS25" s="26" t="s">
        <v>146</v>
      </c>
      <c r="CT25" s="26" t="s">
        <v>146</v>
      </c>
      <c r="CU25" s="26" t="s">
        <v>146</v>
      </c>
      <c r="CV25" s="26" t="s">
        <v>146</v>
      </c>
      <c r="CW25" s="26" t="s">
        <v>146</v>
      </c>
      <c r="CX25" s="26" t="s">
        <v>146</v>
      </c>
      <c r="CY25" s="26" t="s">
        <v>146</v>
      </c>
      <c r="CZ25" s="26" t="s">
        <v>146</v>
      </c>
      <c r="DA25" s="26" t="s">
        <v>146</v>
      </c>
      <c r="DB25" s="26" t="s">
        <v>146</v>
      </c>
      <c r="DC25" s="26" t="s">
        <v>146</v>
      </c>
      <c r="DD25" s="26" t="s">
        <v>146</v>
      </c>
      <c r="DE25" s="26" t="s">
        <v>146</v>
      </c>
      <c r="DF25" s="26" t="s">
        <v>146</v>
      </c>
      <c r="DG25" s="26" t="s">
        <v>146</v>
      </c>
      <c r="DH25" s="26" t="s">
        <v>146</v>
      </c>
      <c r="DI25" s="26" t="s">
        <v>146</v>
      </c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</row>
    <row r="26" spans="1:134" s="34" customFormat="1" x14ac:dyDescent="0.25">
      <c r="A26" s="15" t="s">
        <v>196</v>
      </c>
      <c r="B26" s="37" t="s">
        <v>49</v>
      </c>
      <c r="C26" s="15" t="s">
        <v>196</v>
      </c>
      <c r="D26" s="16">
        <v>3</v>
      </c>
      <c r="E26" s="68">
        <v>40468200</v>
      </c>
      <c r="F26" s="68">
        <v>41796116</v>
      </c>
      <c r="G26" s="68">
        <v>42718989</v>
      </c>
      <c r="H26" s="68">
        <v>44332644</v>
      </c>
      <c r="I26" s="68">
        <v>45242351</v>
      </c>
      <c r="J26" s="68">
        <v>46200410</v>
      </c>
      <c r="K26" s="68">
        <v>48187438</v>
      </c>
      <c r="L26" s="68">
        <v>48768120</v>
      </c>
      <c r="M26" s="68">
        <v>50400992</v>
      </c>
      <c r="N26" s="68">
        <v>50959656</v>
      </c>
      <c r="O26" s="68">
        <v>50828533</v>
      </c>
      <c r="P26" s="68">
        <v>52100079</v>
      </c>
      <c r="Q26" s="68">
        <v>52771008</v>
      </c>
      <c r="R26" s="68">
        <v>52894498</v>
      </c>
      <c r="S26" s="68">
        <v>53925447</v>
      </c>
      <c r="T26" s="68">
        <v>54324529</v>
      </c>
      <c r="U26" s="68">
        <v>55745247</v>
      </c>
      <c r="V26" s="68">
        <v>55915626</v>
      </c>
      <c r="W26" s="68">
        <v>56690388</v>
      </c>
      <c r="X26" s="68">
        <v>57602998</v>
      </c>
      <c r="Y26" s="68">
        <v>58061776</v>
      </c>
      <c r="Z26" s="68">
        <v>58712326</v>
      </c>
      <c r="AA26" s="68">
        <v>58257967</v>
      </c>
      <c r="AB26" s="68">
        <v>58174644</v>
      </c>
      <c r="AC26" s="68">
        <v>58261403</v>
      </c>
      <c r="AD26" s="68">
        <v>59423168</v>
      </c>
      <c r="AE26" s="68">
        <v>59039545</v>
      </c>
      <c r="AF26" s="68">
        <v>58877445</v>
      </c>
      <c r="AG26" s="68">
        <v>60947600</v>
      </c>
      <c r="AH26" s="68">
        <v>64611212</v>
      </c>
      <c r="AI26" s="68">
        <v>66960803</v>
      </c>
      <c r="AJ26" s="68">
        <v>62081916</v>
      </c>
      <c r="AK26" s="68">
        <v>62759449</v>
      </c>
      <c r="AL26" s="68">
        <v>63365156</v>
      </c>
      <c r="AM26" s="68">
        <v>63914140</v>
      </c>
      <c r="AN26" s="68">
        <v>63651879</v>
      </c>
      <c r="AO26" s="68">
        <v>64187951</v>
      </c>
      <c r="AP26" s="68">
        <v>64715660</v>
      </c>
      <c r="AQ26" s="68">
        <v>64047167</v>
      </c>
      <c r="AR26" s="68">
        <v>63383417</v>
      </c>
      <c r="AS26" s="68">
        <v>63297972</v>
      </c>
      <c r="AT26" s="68">
        <v>63018385</v>
      </c>
      <c r="AU26" s="68">
        <v>62849436</v>
      </c>
      <c r="AV26" s="68">
        <v>63109786</v>
      </c>
      <c r="AW26" s="26" t="s">
        <v>146</v>
      </c>
      <c r="AX26" s="26" t="s">
        <v>146</v>
      </c>
      <c r="AY26" s="26" t="s">
        <v>146</v>
      </c>
      <c r="AZ26" s="26" t="s">
        <v>146</v>
      </c>
      <c r="BA26" s="26" t="s">
        <v>146</v>
      </c>
      <c r="BB26" s="26" t="s">
        <v>146</v>
      </c>
      <c r="BC26" s="26" t="s">
        <v>146</v>
      </c>
      <c r="BD26" s="26" t="s">
        <v>146</v>
      </c>
      <c r="BE26" s="26" t="s">
        <v>146</v>
      </c>
      <c r="BF26" s="26" t="s">
        <v>146</v>
      </c>
      <c r="BG26" s="26" t="s">
        <v>146</v>
      </c>
      <c r="BH26" s="26" t="s">
        <v>146</v>
      </c>
      <c r="BI26" s="26" t="s">
        <v>146</v>
      </c>
      <c r="BJ26" s="26" t="s">
        <v>146</v>
      </c>
      <c r="BK26" s="26" t="s">
        <v>146</v>
      </c>
      <c r="BL26" s="26" t="s">
        <v>146</v>
      </c>
      <c r="BM26" s="26" t="s">
        <v>146</v>
      </c>
      <c r="BN26" s="26" t="s">
        <v>146</v>
      </c>
      <c r="BO26" s="26" t="s">
        <v>146</v>
      </c>
      <c r="BP26" s="26" t="s">
        <v>146</v>
      </c>
      <c r="BQ26" s="26" t="s">
        <v>146</v>
      </c>
      <c r="BR26" s="26" t="s">
        <v>146</v>
      </c>
      <c r="BS26" s="26" t="s">
        <v>146</v>
      </c>
      <c r="BT26" s="26" t="s">
        <v>146</v>
      </c>
      <c r="BU26" s="26" t="s">
        <v>146</v>
      </c>
      <c r="BV26" s="26" t="s">
        <v>146</v>
      </c>
      <c r="BW26" s="26" t="s">
        <v>146</v>
      </c>
      <c r="BX26" s="26" t="s">
        <v>146</v>
      </c>
      <c r="BY26" s="26" t="s">
        <v>146</v>
      </c>
      <c r="BZ26" s="26" t="s">
        <v>146</v>
      </c>
      <c r="CA26" s="26" t="s">
        <v>146</v>
      </c>
      <c r="CB26" s="26" t="s">
        <v>146</v>
      </c>
      <c r="CC26" s="26" t="s">
        <v>146</v>
      </c>
      <c r="CD26" s="26" t="s">
        <v>146</v>
      </c>
      <c r="CE26" s="26" t="s">
        <v>146</v>
      </c>
      <c r="CF26" s="26" t="s">
        <v>146</v>
      </c>
      <c r="CG26" s="26" t="s">
        <v>146</v>
      </c>
      <c r="CH26" s="26" t="s">
        <v>146</v>
      </c>
      <c r="CI26" s="26" t="s">
        <v>146</v>
      </c>
      <c r="CJ26" s="26" t="s">
        <v>146</v>
      </c>
      <c r="CK26" s="26" t="s">
        <v>146</v>
      </c>
      <c r="CL26" s="26" t="s">
        <v>146</v>
      </c>
      <c r="CM26" s="26" t="s">
        <v>146</v>
      </c>
      <c r="CN26" s="26" t="s">
        <v>146</v>
      </c>
      <c r="CO26" s="26" t="s">
        <v>146</v>
      </c>
      <c r="CP26" s="26" t="s">
        <v>146</v>
      </c>
      <c r="CQ26" s="26" t="s">
        <v>146</v>
      </c>
      <c r="CR26" s="26" t="s">
        <v>146</v>
      </c>
      <c r="CS26" s="26" t="s">
        <v>146</v>
      </c>
      <c r="CT26" s="26" t="s">
        <v>146</v>
      </c>
      <c r="CU26" s="26" t="s">
        <v>146</v>
      </c>
      <c r="CV26" s="26" t="s">
        <v>146</v>
      </c>
      <c r="CW26" s="26" t="s">
        <v>146</v>
      </c>
      <c r="CX26" s="26" t="s">
        <v>146</v>
      </c>
      <c r="CY26" s="26" t="s">
        <v>146</v>
      </c>
      <c r="CZ26" s="26" t="s">
        <v>146</v>
      </c>
      <c r="DA26" s="26" t="s">
        <v>146</v>
      </c>
      <c r="DB26" s="26" t="s">
        <v>146</v>
      </c>
      <c r="DC26" s="26" t="s">
        <v>146</v>
      </c>
      <c r="DD26" s="26" t="s">
        <v>146</v>
      </c>
      <c r="DE26" s="26" t="s">
        <v>146</v>
      </c>
      <c r="DF26" s="26" t="s">
        <v>146</v>
      </c>
      <c r="DG26" s="26" t="s">
        <v>146</v>
      </c>
      <c r="DH26" s="26" t="s">
        <v>146</v>
      </c>
      <c r="DI26" s="26" t="s">
        <v>146</v>
      </c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</row>
    <row r="27" spans="1:134" s="34" customFormat="1" x14ac:dyDescent="0.25">
      <c r="A27" s="15" t="s">
        <v>197</v>
      </c>
      <c r="B27" s="38" t="s">
        <v>50</v>
      </c>
      <c r="C27" s="15" t="s">
        <v>197</v>
      </c>
      <c r="D27" s="1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2.1478874953713E-4</v>
      </c>
      <c r="T27" s="26">
        <v>4.0878585305200802E-5</v>
      </c>
      <c r="U27" s="26">
        <v>2.6166390789430401E-2</v>
      </c>
      <c r="V27" s="26">
        <v>9.06255754745498E-4</v>
      </c>
      <c r="W27" s="26">
        <v>1.18909968625265E-5</v>
      </c>
      <c r="X27" s="26">
        <v>1.17396764974494E-5</v>
      </c>
      <c r="Y27" s="26">
        <v>1.16124150120524E-5</v>
      </c>
      <c r="Z27" s="26">
        <v>1.9364944055333099E-4</v>
      </c>
      <c r="AA27" s="26">
        <v>1.1592768563458899E-5</v>
      </c>
      <c r="AB27" s="26">
        <v>1.3197854932841E-5</v>
      </c>
      <c r="AC27" s="26">
        <v>1.31765013437396E-5</v>
      </c>
      <c r="AD27" s="26">
        <v>3.5364621765277601E-4</v>
      </c>
      <c r="AE27" s="26">
        <v>2.26780411297701E-5</v>
      </c>
      <c r="AF27" s="26">
        <v>1.4510146171343199E-5</v>
      </c>
      <c r="AG27" s="26">
        <v>0</v>
      </c>
      <c r="AH27" s="26">
        <v>0</v>
      </c>
      <c r="AI27" s="26">
        <v>0</v>
      </c>
      <c r="AJ27" s="26">
        <v>1.7814160386245699E-4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 t="s">
        <v>146</v>
      </c>
      <c r="AX27" s="26" t="s">
        <v>146</v>
      </c>
      <c r="AY27" s="26" t="s">
        <v>146</v>
      </c>
      <c r="AZ27" s="26" t="s">
        <v>146</v>
      </c>
      <c r="BA27" s="26" t="s">
        <v>146</v>
      </c>
      <c r="BB27" s="26" t="s">
        <v>146</v>
      </c>
      <c r="BC27" s="26" t="s">
        <v>146</v>
      </c>
      <c r="BD27" s="26" t="s">
        <v>146</v>
      </c>
      <c r="BE27" s="26" t="s">
        <v>146</v>
      </c>
      <c r="BF27" s="26" t="s">
        <v>146</v>
      </c>
      <c r="BG27" s="26" t="s">
        <v>146</v>
      </c>
      <c r="BH27" s="26" t="s">
        <v>146</v>
      </c>
      <c r="BI27" s="26" t="s">
        <v>146</v>
      </c>
      <c r="BJ27" s="26" t="s">
        <v>146</v>
      </c>
      <c r="BK27" s="26" t="s">
        <v>146</v>
      </c>
      <c r="BL27" s="26" t="s">
        <v>146</v>
      </c>
      <c r="BM27" s="26" t="s">
        <v>146</v>
      </c>
      <c r="BN27" s="26" t="s">
        <v>146</v>
      </c>
      <c r="BO27" s="26" t="s">
        <v>146</v>
      </c>
      <c r="BP27" s="26" t="s">
        <v>146</v>
      </c>
      <c r="BQ27" s="26" t="s">
        <v>146</v>
      </c>
      <c r="BR27" s="26" t="s">
        <v>146</v>
      </c>
      <c r="BS27" s="26" t="s">
        <v>146</v>
      </c>
      <c r="BT27" s="26" t="s">
        <v>146</v>
      </c>
      <c r="BU27" s="26" t="s">
        <v>146</v>
      </c>
      <c r="BV27" s="26" t="s">
        <v>146</v>
      </c>
      <c r="BW27" s="26" t="s">
        <v>146</v>
      </c>
      <c r="BX27" s="26" t="s">
        <v>146</v>
      </c>
      <c r="BY27" s="26" t="s">
        <v>146</v>
      </c>
      <c r="BZ27" s="26" t="s">
        <v>146</v>
      </c>
      <c r="CA27" s="26" t="s">
        <v>146</v>
      </c>
      <c r="CB27" s="26" t="s">
        <v>146</v>
      </c>
      <c r="CC27" s="26" t="s">
        <v>146</v>
      </c>
      <c r="CD27" s="26" t="s">
        <v>146</v>
      </c>
      <c r="CE27" s="26" t="s">
        <v>146</v>
      </c>
      <c r="CF27" s="26" t="s">
        <v>146</v>
      </c>
      <c r="CG27" s="26" t="s">
        <v>146</v>
      </c>
      <c r="CH27" s="26" t="s">
        <v>146</v>
      </c>
      <c r="CI27" s="26" t="s">
        <v>146</v>
      </c>
      <c r="CJ27" s="26" t="s">
        <v>146</v>
      </c>
      <c r="CK27" s="26" t="s">
        <v>146</v>
      </c>
      <c r="CL27" s="26" t="s">
        <v>146</v>
      </c>
      <c r="CM27" s="26" t="s">
        <v>146</v>
      </c>
      <c r="CN27" s="26" t="s">
        <v>146</v>
      </c>
      <c r="CO27" s="26" t="s">
        <v>146</v>
      </c>
      <c r="CP27" s="26" t="s">
        <v>146</v>
      </c>
      <c r="CQ27" s="26" t="s">
        <v>146</v>
      </c>
      <c r="CR27" s="26" t="s">
        <v>146</v>
      </c>
      <c r="CS27" s="26" t="s">
        <v>146</v>
      </c>
      <c r="CT27" s="26" t="s">
        <v>146</v>
      </c>
      <c r="CU27" s="26" t="s">
        <v>146</v>
      </c>
      <c r="CV27" s="26" t="s">
        <v>146</v>
      </c>
      <c r="CW27" s="26" t="s">
        <v>146</v>
      </c>
      <c r="CX27" s="26" t="s">
        <v>146</v>
      </c>
      <c r="CY27" s="26" t="s">
        <v>146</v>
      </c>
      <c r="CZ27" s="26" t="s">
        <v>146</v>
      </c>
      <c r="DA27" s="26" t="s">
        <v>146</v>
      </c>
      <c r="DB27" s="26" t="s">
        <v>146</v>
      </c>
      <c r="DC27" s="26" t="s">
        <v>146</v>
      </c>
      <c r="DD27" s="26" t="s">
        <v>146</v>
      </c>
      <c r="DE27" s="26" t="s">
        <v>146</v>
      </c>
      <c r="DF27" s="26" t="s">
        <v>146</v>
      </c>
      <c r="DG27" s="26" t="s">
        <v>146</v>
      </c>
      <c r="DH27" s="26" t="s">
        <v>146</v>
      </c>
      <c r="DI27" s="26" t="s">
        <v>146</v>
      </c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</row>
    <row r="28" spans="1:134" s="34" customFormat="1" x14ac:dyDescent="0.25">
      <c r="A28" s="15" t="s">
        <v>198</v>
      </c>
      <c r="B28" s="38" t="s">
        <v>51</v>
      </c>
      <c r="C28" s="15" t="s">
        <v>198</v>
      </c>
      <c r="D28" s="16">
        <v>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120</v>
      </c>
      <c r="T28" s="26">
        <v>23</v>
      </c>
      <c r="U28" s="26">
        <v>15096</v>
      </c>
      <c r="V28" s="26">
        <v>528</v>
      </c>
      <c r="W28" s="26">
        <v>7</v>
      </c>
      <c r="X28" s="26">
        <v>7</v>
      </c>
      <c r="Y28" s="26">
        <v>7</v>
      </c>
      <c r="Z28" s="26">
        <v>118</v>
      </c>
      <c r="AA28" s="26">
        <v>7</v>
      </c>
      <c r="AB28" s="26">
        <v>8</v>
      </c>
      <c r="AC28" s="26">
        <v>8</v>
      </c>
      <c r="AD28" s="26">
        <v>219</v>
      </c>
      <c r="AE28" s="26">
        <v>14</v>
      </c>
      <c r="AF28" s="26">
        <v>9</v>
      </c>
      <c r="AG28" s="26">
        <v>0</v>
      </c>
      <c r="AH28" s="26">
        <v>0</v>
      </c>
      <c r="AI28" s="26">
        <v>0</v>
      </c>
      <c r="AJ28" s="26">
        <v>115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</row>
    <row r="29" spans="1:134" s="34" customFormat="1" x14ac:dyDescent="0.25">
      <c r="A29" s="15" t="s">
        <v>199</v>
      </c>
      <c r="B29" s="38" t="s">
        <v>52</v>
      </c>
      <c r="C29" s="15" t="s">
        <v>199</v>
      </c>
      <c r="D29" s="1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 t="s">
        <v>146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 t="s">
        <v>146</v>
      </c>
      <c r="AX29" s="26" t="s">
        <v>146</v>
      </c>
      <c r="AY29" s="26" t="s">
        <v>146</v>
      </c>
      <c r="AZ29" s="26" t="s">
        <v>146</v>
      </c>
      <c r="BA29" s="26" t="s">
        <v>146</v>
      </c>
      <c r="BB29" s="26" t="s">
        <v>146</v>
      </c>
      <c r="BC29" s="26" t="s">
        <v>146</v>
      </c>
      <c r="BD29" s="26" t="s">
        <v>146</v>
      </c>
      <c r="BE29" s="26" t="s">
        <v>146</v>
      </c>
      <c r="BF29" s="26" t="s">
        <v>146</v>
      </c>
      <c r="BG29" s="26" t="s">
        <v>146</v>
      </c>
      <c r="BH29" s="26" t="s">
        <v>146</v>
      </c>
      <c r="BI29" s="26" t="s">
        <v>146</v>
      </c>
      <c r="BJ29" s="26" t="s">
        <v>146</v>
      </c>
      <c r="BK29" s="26" t="s">
        <v>146</v>
      </c>
      <c r="BL29" s="26" t="s">
        <v>146</v>
      </c>
      <c r="BM29" s="26" t="s">
        <v>146</v>
      </c>
      <c r="BN29" s="26" t="s">
        <v>146</v>
      </c>
      <c r="BO29" s="26" t="s">
        <v>146</v>
      </c>
      <c r="BP29" s="26" t="s">
        <v>146</v>
      </c>
      <c r="BQ29" s="26" t="s">
        <v>146</v>
      </c>
      <c r="BR29" s="26" t="s">
        <v>146</v>
      </c>
      <c r="BS29" s="26" t="s">
        <v>146</v>
      </c>
      <c r="BT29" s="26" t="s">
        <v>146</v>
      </c>
      <c r="BU29" s="26" t="s">
        <v>146</v>
      </c>
      <c r="BV29" s="26" t="s">
        <v>146</v>
      </c>
      <c r="BW29" s="26" t="s">
        <v>146</v>
      </c>
      <c r="BX29" s="26" t="s">
        <v>146</v>
      </c>
      <c r="BY29" s="26" t="s">
        <v>146</v>
      </c>
      <c r="BZ29" s="26" t="s">
        <v>146</v>
      </c>
      <c r="CA29" s="26" t="s">
        <v>146</v>
      </c>
      <c r="CB29" s="26" t="s">
        <v>146</v>
      </c>
      <c r="CC29" s="26" t="s">
        <v>146</v>
      </c>
      <c r="CD29" s="26" t="s">
        <v>146</v>
      </c>
      <c r="CE29" s="26" t="s">
        <v>146</v>
      </c>
      <c r="CF29" s="26" t="s">
        <v>146</v>
      </c>
      <c r="CG29" s="26" t="s">
        <v>146</v>
      </c>
      <c r="CH29" s="26" t="s">
        <v>146</v>
      </c>
      <c r="CI29" s="26" t="s">
        <v>146</v>
      </c>
      <c r="CJ29" s="26" t="s">
        <v>146</v>
      </c>
      <c r="CK29" s="26" t="s">
        <v>146</v>
      </c>
      <c r="CL29" s="26" t="s">
        <v>146</v>
      </c>
      <c r="CM29" s="26" t="s">
        <v>146</v>
      </c>
      <c r="CN29" s="26" t="s">
        <v>146</v>
      </c>
      <c r="CO29" s="26" t="s">
        <v>146</v>
      </c>
      <c r="CP29" s="26" t="s">
        <v>146</v>
      </c>
      <c r="CQ29" s="26" t="s">
        <v>146</v>
      </c>
      <c r="CR29" s="26" t="s">
        <v>146</v>
      </c>
      <c r="CS29" s="26" t="s">
        <v>146</v>
      </c>
      <c r="CT29" s="26" t="s">
        <v>146</v>
      </c>
      <c r="CU29" s="26" t="s">
        <v>146</v>
      </c>
      <c r="CV29" s="26" t="s">
        <v>146</v>
      </c>
      <c r="CW29" s="26" t="s">
        <v>146</v>
      </c>
      <c r="CX29" s="26" t="s">
        <v>146</v>
      </c>
      <c r="CY29" s="26" t="s">
        <v>146</v>
      </c>
      <c r="CZ29" s="26" t="s">
        <v>146</v>
      </c>
      <c r="DA29" s="26" t="s">
        <v>146</v>
      </c>
      <c r="DB29" s="26" t="s">
        <v>146</v>
      </c>
      <c r="DC29" s="26" t="s">
        <v>146</v>
      </c>
      <c r="DD29" s="26" t="s">
        <v>146</v>
      </c>
      <c r="DE29" s="26" t="s">
        <v>146</v>
      </c>
      <c r="DF29" s="26" t="s">
        <v>146</v>
      </c>
      <c r="DG29" s="26" t="s">
        <v>146</v>
      </c>
      <c r="DH29" s="26" t="s">
        <v>146</v>
      </c>
      <c r="DI29" s="26" t="s">
        <v>146</v>
      </c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</row>
    <row r="30" spans="1:134" s="34" customFormat="1" x14ac:dyDescent="0.25">
      <c r="A30" s="15" t="s">
        <v>200</v>
      </c>
      <c r="B30" s="38" t="s">
        <v>53</v>
      </c>
      <c r="C30" s="15" t="s">
        <v>200</v>
      </c>
      <c r="D30" s="16">
        <v>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/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</row>
    <row r="31" spans="1:134" s="34" customFormat="1" x14ac:dyDescent="0.25">
      <c r="A31" s="15" t="s">
        <v>201</v>
      </c>
      <c r="B31" s="38" t="s">
        <v>54</v>
      </c>
      <c r="C31" s="15" t="s">
        <v>201</v>
      </c>
      <c r="D31" s="16">
        <v>0</v>
      </c>
      <c r="E31" s="95">
        <v>4.9588117480622702E-2</v>
      </c>
      <c r="F31" s="95">
        <v>5.2062215681633502E-2</v>
      </c>
      <c r="G31" s="95">
        <v>4.7653601805001403E-2</v>
      </c>
      <c r="H31" s="95">
        <v>3.9404567513546401E-2</v>
      </c>
      <c r="I31" s="95">
        <v>5.2751096830965502E-2</v>
      </c>
      <c r="J31" s="95">
        <v>4.3381371427375699E-2</v>
      </c>
      <c r="K31" s="95">
        <v>3.8928203848221203E-2</v>
      </c>
      <c r="L31" s="95">
        <v>0.90740628714313198</v>
      </c>
      <c r="M31" s="95">
        <v>0.82509737403669603</v>
      </c>
      <c r="N31" s="95">
        <v>0.886727169958064</v>
      </c>
      <c r="O31" s="95">
        <v>0.90437892413245302</v>
      </c>
      <c r="P31" s="95">
        <v>0.88639755156604305</v>
      </c>
      <c r="Q31" s="95">
        <v>0.85861914545844398</v>
      </c>
      <c r="R31" s="95">
        <v>0.78040710202436003</v>
      </c>
      <c r="S31" s="95">
        <v>0.94616413067976601</v>
      </c>
      <c r="T31" s="95">
        <v>9.2474469279547594E-3</v>
      </c>
      <c r="U31" s="95">
        <v>8.7099969340810792E-3</v>
      </c>
      <c r="V31" s="95">
        <v>9.2403759114542794E-2</v>
      </c>
      <c r="W31" s="95">
        <v>9.3298460097220495E-2</v>
      </c>
      <c r="X31" s="95">
        <v>8.2860313815640393E-2</v>
      </c>
      <c r="Y31" s="95">
        <v>8.0094144170985704E-2</v>
      </c>
      <c r="Z31" s="95">
        <v>7.742038989444E-2</v>
      </c>
      <c r="AA31" s="95">
        <v>7.6300290465096898E-2</v>
      </c>
      <c r="AB31" s="95">
        <v>7.4173594454432903E-2</v>
      </c>
      <c r="AC31" s="95">
        <v>7.2090285914267402E-2</v>
      </c>
      <c r="AD31" s="95">
        <v>1.3645253603497499E-3</v>
      </c>
      <c r="AE31" s="95">
        <v>2.9238474456596501E-3</v>
      </c>
      <c r="AF31" s="95">
        <v>7.8516013171601301E-4</v>
      </c>
      <c r="AG31" s="95">
        <v>1.40723239322836E-3</v>
      </c>
      <c r="AH31" s="95">
        <v>1.08354947437716E-3</v>
      </c>
      <c r="AI31" s="95">
        <v>0.68659986213326996</v>
      </c>
      <c r="AJ31" s="95">
        <v>5.5505825648691803E-2</v>
      </c>
      <c r="AK31" s="95">
        <v>5.4138655509227397E-2</v>
      </c>
      <c r="AL31" s="95">
        <v>0.1</v>
      </c>
      <c r="AM31" s="95">
        <v>0.06</v>
      </c>
      <c r="AN31" s="95">
        <v>7.0000000000000007E-2</v>
      </c>
      <c r="AO31" s="96">
        <v>0.1</v>
      </c>
      <c r="AP31" s="96">
        <v>0.1</v>
      </c>
      <c r="AQ31" s="96">
        <v>0.12</v>
      </c>
      <c r="AR31" s="95">
        <v>0.08</v>
      </c>
      <c r="AS31" s="95">
        <v>0.1</v>
      </c>
      <c r="AT31" s="95">
        <v>0.1</v>
      </c>
      <c r="AU31" s="95">
        <v>0.11</v>
      </c>
      <c r="AV31" s="79">
        <v>0.11</v>
      </c>
      <c r="AW31" s="26" t="s">
        <v>146</v>
      </c>
      <c r="AX31" s="26" t="s">
        <v>146</v>
      </c>
      <c r="AY31" s="26" t="s">
        <v>146</v>
      </c>
      <c r="AZ31" s="26" t="s">
        <v>146</v>
      </c>
      <c r="BA31" s="26" t="s">
        <v>146</v>
      </c>
      <c r="BB31" s="26" t="s">
        <v>146</v>
      </c>
      <c r="BC31" s="26" t="s">
        <v>146</v>
      </c>
      <c r="BD31" s="26" t="s">
        <v>146</v>
      </c>
      <c r="BE31" s="26" t="s">
        <v>146</v>
      </c>
      <c r="BF31" s="26" t="s">
        <v>146</v>
      </c>
      <c r="BG31" s="26" t="s">
        <v>146</v>
      </c>
      <c r="BH31" s="26" t="s">
        <v>146</v>
      </c>
      <c r="BI31" s="26" t="s">
        <v>146</v>
      </c>
      <c r="BJ31" s="26" t="s">
        <v>146</v>
      </c>
      <c r="BK31" s="26" t="s">
        <v>146</v>
      </c>
      <c r="BL31" s="26" t="s">
        <v>146</v>
      </c>
      <c r="BM31" s="26" t="s">
        <v>146</v>
      </c>
      <c r="BN31" s="26" t="s">
        <v>146</v>
      </c>
      <c r="BO31" s="26" t="s">
        <v>146</v>
      </c>
      <c r="BP31" s="26" t="s">
        <v>146</v>
      </c>
      <c r="BQ31" s="26" t="s">
        <v>146</v>
      </c>
      <c r="BR31" s="26" t="s">
        <v>146</v>
      </c>
      <c r="BS31" s="26" t="s">
        <v>146</v>
      </c>
      <c r="BT31" s="26" t="s">
        <v>146</v>
      </c>
      <c r="BU31" s="26" t="s">
        <v>146</v>
      </c>
      <c r="BV31" s="26" t="s">
        <v>146</v>
      </c>
      <c r="BW31" s="26" t="s">
        <v>146</v>
      </c>
      <c r="BX31" s="26" t="s">
        <v>146</v>
      </c>
      <c r="BY31" s="26" t="s">
        <v>146</v>
      </c>
      <c r="BZ31" s="26" t="s">
        <v>146</v>
      </c>
      <c r="CA31" s="26" t="s">
        <v>146</v>
      </c>
      <c r="CB31" s="26" t="s">
        <v>146</v>
      </c>
      <c r="CC31" s="26" t="s">
        <v>146</v>
      </c>
      <c r="CD31" s="26" t="s">
        <v>146</v>
      </c>
      <c r="CE31" s="26" t="s">
        <v>146</v>
      </c>
      <c r="CF31" s="26" t="s">
        <v>146</v>
      </c>
      <c r="CG31" s="26" t="s">
        <v>146</v>
      </c>
      <c r="CH31" s="26" t="s">
        <v>146</v>
      </c>
      <c r="CI31" s="26" t="s">
        <v>146</v>
      </c>
      <c r="CJ31" s="26" t="s">
        <v>146</v>
      </c>
      <c r="CK31" s="26" t="s">
        <v>146</v>
      </c>
      <c r="CL31" s="26" t="s">
        <v>146</v>
      </c>
      <c r="CM31" s="26" t="s">
        <v>146</v>
      </c>
      <c r="CN31" s="26" t="s">
        <v>146</v>
      </c>
      <c r="CO31" s="26" t="s">
        <v>146</v>
      </c>
      <c r="CP31" s="26" t="s">
        <v>146</v>
      </c>
      <c r="CQ31" s="26" t="s">
        <v>146</v>
      </c>
      <c r="CR31" s="26" t="s">
        <v>146</v>
      </c>
      <c r="CS31" s="26" t="s">
        <v>146</v>
      </c>
      <c r="CT31" s="26" t="s">
        <v>146</v>
      </c>
      <c r="CU31" s="26" t="s">
        <v>146</v>
      </c>
      <c r="CV31" s="26" t="s">
        <v>146</v>
      </c>
      <c r="CW31" s="26" t="s">
        <v>146</v>
      </c>
      <c r="CX31" s="26" t="s">
        <v>146</v>
      </c>
      <c r="CY31" s="26" t="s">
        <v>146</v>
      </c>
      <c r="CZ31" s="26" t="s">
        <v>146</v>
      </c>
      <c r="DA31" s="26" t="s">
        <v>146</v>
      </c>
      <c r="DB31" s="26" t="s">
        <v>146</v>
      </c>
      <c r="DC31" s="26" t="s">
        <v>146</v>
      </c>
      <c r="DD31" s="26" t="s">
        <v>146</v>
      </c>
      <c r="DE31" s="26" t="s">
        <v>146</v>
      </c>
      <c r="DF31" s="26" t="s">
        <v>146</v>
      </c>
      <c r="DG31" s="26" t="s">
        <v>146</v>
      </c>
      <c r="DH31" s="26" t="s">
        <v>146</v>
      </c>
      <c r="DI31" s="26" t="s">
        <v>146</v>
      </c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</row>
    <row r="32" spans="1:134" s="34" customFormat="1" x14ac:dyDescent="0.25">
      <c r="A32" s="15" t="s">
        <v>202</v>
      </c>
      <c r="B32" s="38" t="s">
        <v>55</v>
      </c>
      <c r="C32" s="15" t="s">
        <v>202</v>
      </c>
      <c r="D32" s="16">
        <v>3</v>
      </c>
      <c r="E32" s="68">
        <v>21423</v>
      </c>
      <c r="F32" s="68">
        <v>23223</v>
      </c>
      <c r="G32" s="68">
        <v>21575</v>
      </c>
      <c r="H32" s="68">
        <v>18478</v>
      </c>
      <c r="I32" s="68">
        <v>25228</v>
      </c>
      <c r="J32" s="68">
        <v>21147</v>
      </c>
      <c r="K32" s="68">
        <v>19756</v>
      </c>
      <c r="L32" s="68">
        <v>466796</v>
      </c>
      <c r="M32" s="68">
        <v>432851</v>
      </c>
      <c r="N32" s="68">
        <v>469805</v>
      </c>
      <c r="O32" s="68">
        <v>476219</v>
      </c>
      <c r="P32" s="68">
        <v>477226</v>
      </c>
      <c r="Q32" s="68">
        <v>459338</v>
      </c>
      <c r="R32" s="68">
        <v>418844</v>
      </c>
      <c r="S32" s="68">
        <v>528611</v>
      </c>
      <c r="T32" s="68">
        <v>5203</v>
      </c>
      <c r="U32" s="68">
        <v>5025</v>
      </c>
      <c r="V32" s="68">
        <v>53836</v>
      </c>
      <c r="W32" s="68">
        <v>54923</v>
      </c>
      <c r="X32" s="68">
        <v>49407</v>
      </c>
      <c r="Y32" s="68">
        <v>48281</v>
      </c>
      <c r="Z32" s="68">
        <v>47176</v>
      </c>
      <c r="AA32" s="68">
        <v>46072</v>
      </c>
      <c r="AB32" s="68">
        <v>44961</v>
      </c>
      <c r="AC32" s="68">
        <v>43769</v>
      </c>
      <c r="AD32" s="68">
        <v>845</v>
      </c>
      <c r="AE32" s="68">
        <v>1805</v>
      </c>
      <c r="AF32" s="68">
        <v>487</v>
      </c>
      <c r="AG32" s="68">
        <v>897</v>
      </c>
      <c r="AH32" s="68">
        <v>727</v>
      </c>
      <c r="AI32" s="68">
        <v>478196</v>
      </c>
      <c r="AJ32" s="68">
        <v>35832</v>
      </c>
      <c r="AK32" s="68">
        <v>35299</v>
      </c>
      <c r="AL32" s="68">
        <v>63640</v>
      </c>
      <c r="AM32" s="68">
        <v>39095</v>
      </c>
      <c r="AN32" s="68">
        <v>47058</v>
      </c>
      <c r="AO32" s="68">
        <v>65742</v>
      </c>
      <c r="AP32" s="68">
        <v>69243</v>
      </c>
      <c r="AQ32" s="68">
        <v>76419</v>
      </c>
      <c r="AR32" s="68">
        <v>53938</v>
      </c>
      <c r="AS32" s="68">
        <v>65579</v>
      </c>
      <c r="AT32" s="68">
        <v>66626</v>
      </c>
      <c r="AU32" s="68">
        <v>71875</v>
      </c>
      <c r="AV32" s="68">
        <v>72334</v>
      </c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</row>
    <row r="33" spans="1:134" s="39" customFormat="1" x14ac:dyDescent="0.25">
      <c r="A33" s="15" t="s">
        <v>203</v>
      </c>
      <c r="B33" s="38" t="s">
        <v>56</v>
      </c>
      <c r="C33" s="15" t="s">
        <v>203</v>
      </c>
      <c r="D33" s="16">
        <v>0</v>
      </c>
      <c r="E33" s="95">
        <v>2.6929382381999E-2</v>
      </c>
      <c r="F33" s="95">
        <v>3.4371868011488803E-2</v>
      </c>
      <c r="G33" s="95">
        <v>3.8167056277655799E-2</v>
      </c>
      <c r="H33" s="95">
        <v>3.3725686504315198E-2</v>
      </c>
      <c r="I33" s="95">
        <v>1.6951527747290199E-2</v>
      </c>
      <c r="J33" s="95">
        <v>1.35824495304608E-2</v>
      </c>
      <c r="K33" s="95">
        <v>1.9550801709964101E-2</v>
      </c>
      <c r="L33" s="95">
        <v>6.5402626695453006E-2</v>
      </c>
      <c r="M33" s="95">
        <v>5.5986782917982897E-2</v>
      </c>
      <c r="N33" s="95">
        <v>5.6728795607240402E-2</v>
      </c>
      <c r="O33" s="95">
        <v>6.3548980486381898E-2</v>
      </c>
      <c r="P33" s="95">
        <v>6.7364029621599097E-2</v>
      </c>
      <c r="Q33" s="95">
        <v>6.7203400366444704E-2</v>
      </c>
      <c r="R33" s="95">
        <v>6.0626119236920302E-2</v>
      </c>
      <c r="S33" s="95">
        <v>0.137996401858868</v>
      </c>
      <c r="T33" s="95">
        <v>0.150913072968026</v>
      </c>
      <c r="U33" s="95">
        <v>0.14272434976102899</v>
      </c>
      <c r="V33" s="95">
        <v>0.12172834163315401</v>
      </c>
      <c r="W33" s="95">
        <v>0.116744108482448</v>
      </c>
      <c r="X33" s="95">
        <v>0.155961602268615</v>
      </c>
      <c r="Y33" s="95">
        <v>0.14733500384006001</v>
      </c>
      <c r="Z33" s="95">
        <v>0.14934802828437199</v>
      </c>
      <c r="AA33" s="95">
        <v>0.122716079683392</v>
      </c>
      <c r="AB33" s="95">
        <v>0.121697420335727</v>
      </c>
      <c r="AC33" s="95">
        <v>0.34689445675129699</v>
      </c>
      <c r="AD33" s="95">
        <v>0.35005000702851702</v>
      </c>
      <c r="AE33" s="95">
        <v>0.203459285715894</v>
      </c>
      <c r="AF33" s="95">
        <v>0.208030353420083</v>
      </c>
      <c r="AG33" s="95">
        <v>0.17399008759307799</v>
      </c>
      <c r="AH33" s="95">
        <v>0.178433919563905</v>
      </c>
      <c r="AI33" s="95">
        <v>0.15808440769210799</v>
      </c>
      <c r="AJ33" s="95">
        <v>0.16747944160693301</v>
      </c>
      <c r="AK33" s="95">
        <v>0.132080589680831</v>
      </c>
      <c r="AL33" s="95">
        <v>0.15</v>
      </c>
      <c r="AM33" s="95">
        <v>0.11</v>
      </c>
      <c r="AN33" s="95">
        <v>0.12</v>
      </c>
      <c r="AO33" s="96">
        <v>0.11</v>
      </c>
      <c r="AP33" s="95">
        <v>0.11</v>
      </c>
      <c r="AQ33" s="96">
        <v>0.1</v>
      </c>
      <c r="AR33" s="95">
        <v>0.1</v>
      </c>
      <c r="AS33" s="95">
        <v>0.1</v>
      </c>
      <c r="AT33" s="95">
        <v>0.09</v>
      </c>
      <c r="AU33" s="95">
        <v>0.09</v>
      </c>
      <c r="AV33" s="79">
        <v>0.06</v>
      </c>
      <c r="AW33" s="26" t="s">
        <v>146</v>
      </c>
      <c r="AX33" s="26" t="s">
        <v>146</v>
      </c>
      <c r="AY33" s="26" t="s">
        <v>146</v>
      </c>
      <c r="AZ33" s="26" t="s">
        <v>146</v>
      </c>
      <c r="BA33" s="26" t="s">
        <v>146</v>
      </c>
      <c r="BB33" s="26" t="s">
        <v>146</v>
      </c>
      <c r="BC33" s="26" t="s">
        <v>146</v>
      </c>
      <c r="BD33" s="26" t="s">
        <v>146</v>
      </c>
      <c r="BE33" s="26" t="s">
        <v>146</v>
      </c>
      <c r="BF33" s="26" t="s">
        <v>146</v>
      </c>
      <c r="BG33" s="26" t="s">
        <v>146</v>
      </c>
      <c r="BH33" s="26" t="s">
        <v>146</v>
      </c>
      <c r="BI33" s="26" t="s">
        <v>146</v>
      </c>
      <c r="BJ33" s="26" t="s">
        <v>146</v>
      </c>
      <c r="BK33" s="26" t="s">
        <v>146</v>
      </c>
      <c r="BL33" s="26" t="s">
        <v>146</v>
      </c>
      <c r="BM33" s="26" t="s">
        <v>146</v>
      </c>
      <c r="BN33" s="26" t="s">
        <v>146</v>
      </c>
      <c r="BO33" s="26" t="s">
        <v>146</v>
      </c>
      <c r="BP33" s="26" t="s">
        <v>146</v>
      </c>
      <c r="BQ33" s="26" t="s">
        <v>146</v>
      </c>
      <c r="BR33" s="26" t="s">
        <v>146</v>
      </c>
      <c r="BS33" s="26" t="s">
        <v>146</v>
      </c>
      <c r="BT33" s="26" t="s">
        <v>146</v>
      </c>
      <c r="BU33" s="26" t="s">
        <v>146</v>
      </c>
      <c r="BV33" s="26" t="s">
        <v>146</v>
      </c>
      <c r="BW33" s="26" t="s">
        <v>146</v>
      </c>
      <c r="BX33" s="26" t="s">
        <v>146</v>
      </c>
      <c r="BY33" s="26" t="s">
        <v>146</v>
      </c>
      <c r="BZ33" s="26" t="s">
        <v>146</v>
      </c>
      <c r="CA33" s="26" t="s">
        <v>146</v>
      </c>
      <c r="CB33" s="26" t="s">
        <v>146</v>
      </c>
      <c r="CC33" s="26" t="s">
        <v>146</v>
      </c>
      <c r="CD33" s="26" t="s">
        <v>146</v>
      </c>
      <c r="CE33" s="26" t="s">
        <v>146</v>
      </c>
      <c r="CF33" s="26" t="s">
        <v>146</v>
      </c>
      <c r="CG33" s="26" t="s">
        <v>146</v>
      </c>
      <c r="CH33" s="26" t="s">
        <v>146</v>
      </c>
      <c r="CI33" s="26" t="s">
        <v>146</v>
      </c>
      <c r="CJ33" s="26" t="s">
        <v>146</v>
      </c>
      <c r="CK33" s="26" t="s">
        <v>146</v>
      </c>
      <c r="CL33" s="26" t="s">
        <v>146</v>
      </c>
      <c r="CM33" s="26" t="s">
        <v>146</v>
      </c>
      <c r="CN33" s="26" t="s">
        <v>146</v>
      </c>
      <c r="CO33" s="26" t="s">
        <v>146</v>
      </c>
      <c r="CP33" s="26" t="s">
        <v>146</v>
      </c>
      <c r="CQ33" s="26" t="s">
        <v>146</v>
      </c>
      <c r="CR33" s="26" t="s">
        <v>146</v>
      </c>
      <c r="CS33" s="26" t="s">
        <v>146</v>
      </c>
      <c r="CT33" s="26" t="s">
        <v>146</v>
      </c>
      <c r="CU33" s="26" t="s">
        <v>146</v>
      </c>
      <c r="CV33" s="26" t="s">
        <v>146</v>
      </c>
      <c r="CW33" s="26" t="s">
        <v>146</v>
      </c>
      <c r="CX33" s="26" t="s">
        <v>146</v>
      </c>
      <c r="CY33" s="26" t="s">
        <v>146</v>
      </c>
      <c r="CZ33" s="26" t="s">
        <v>146</v>
      </c>
      <c r="DA33" s="26" t="s">
        <v>146</v>
      </c>
      <c r="DB33" s="26" t="s">
        <v>146</v>
      </c>
      <c r="DC33" s="26" t="s">
        <v>146</v>
      </c>
      <c r="DD33" s="26" t="s">
        <v>146</v>
      </c>
      <c r="DE33" s="26" t="s">
        <v>146</v>
      </c>
      <c r="DF33" s="26" t="s">
        <v>146</v>
      </c>
      <c r="DG33" s="26" t="s">
        <v>146</v>
      </c>
      <c r="DH33" s="26" t="s">
        <v>146</v>
      </c>
      <c r="DI33" s="26" t="s">
        <v>146</v>
      </c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</row>
    <row r="34" spans="1:134" s="34" customFormat="1" x14ac:dyDescent="0.25">
      <c r="A34" s="40" t="s">
        <v>204</v>
      </c>
      <c r="B34" s="38" t="s">
        <v>57</v>
      </c>
      <c r="C34" s="40" t="s">
        <v>204</v>
      </c>
      <c r="D34" s="16">
        <v>3</v>
      </c>
      <c r="E34" s="68">
        <v>11634</v>
      </c>
      <c r="F34" s="68">
        <v>15332</v>
      </c>
      <c r="G34" s="68">
        <v>17280</v>
      </c>
      <c r="H34" s="68">
        <v>15815</v>
      </c>
      <c r="I34" s="68">
        <v>8107</v>
      </c>
      <c r="J34" s="68">
        <v>6621</v>
      </c>
      <c r="K34" s="68">
        <v>9922</v>
      </c>
      <c r="L34" s="68">
        <v>33645</v>
      </c>
      <c r="M34" s="68">
        <v>29371</v>
      </c>
      <c r="N34" s="68">
        <v>30056</v>
      </c>
      <c r="O34" s="68">
        <v>33463</v>
      </c>
      <c r="P34" s="68">
        <v>36268</v>
      </c>
      <c r="Q34" s="68">
        <v>35952</v>
      </c>
      <c r="R34" s="68">
        <v>32538</v>
      </c>
      <c r="S34" s="68">
        <v>77097</v>
      </c>
      <c r="T34" s="68">
        <v>84910</v>
      </c>
      <c r="U34" s="68">
        <v>82341</v>
      </c>
      <c r="V34" s="68">
        <v>70921</v>
      </c>
      <c r="W34" s="68">
        <v>68725</v>
      </c>
      <c r="X34" s="68">
        <v>92995</v>
      </c>
      <c r="Y34" s="68">
        <v>88814</v>
      </c>
      <c r="Z34" s="68">
        <v>91005</v>
      </c>
      <c r="AA34" s="68">
        <v>74099</v>
      </c>
      <c r="AB34" s="68">
        <v>73768</v>
      </c>
      <c r="AC34" s="68">
        <v>210614</v>
      </c>
      <c r="AD34" s="68">
        <v>216773</v>
      </c>
      <c r="AE34" s="68">
        <v>125603</v>
      </c>
      <c r="AF34" s="68">
        <v>129032</v>
      </c>
      <c r="AG34" s="68">
        <v>110905</v>
      </c>
      <c r="AH34" s="68">
        <v>119719</v>
      </c>
      <c r="AI34" s="68">
        <v>110101</v>
      </c>
      <c r="AJ34" s="68">
        <v>108117</v>
      </c>
      <c r="AK34" s="68">
        <v>86118</v>
      </c>
      <c r="AL34" s="68">
        <v>100720</v>
      </c>
      <c r="AM34" s="68">
        <v>73636</v>
      </c>
      <c r="AN34" s="68">
        <v>76378</v>
      </c>
      <c r="AO34" s="68">
        <v>73056</v>
      </c>
      <c r="AP34" s="68">
        <v>70338</v>
      </c>
      <c r="AQ34" s="68">
        <v>63399</v>
      </c>
      <c r="AR34" s="68">
        <v>67018</v>
      </c>
      <c r="AS34" s="68">
        <v>64432</v>
      </c>
      <c r="AT34" s="68">
        <v>59893</v>
      </c>
      <c r="AU34" s="68">
        <v>60665</v>
      </c>
      <c r="AV34" s="68">
        <v>37342</v>
      </c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</row>
    <row r="35" spans="1:134" s="34" customFormat="1" x14ac:dyDescent="0.25">
      <c r="A35" s="40" t="s">
        <v>205</v>
      </c>
      <c r="B35" s="38" t="s">
        <v>58</v>
      </c>
      <c r="C35" s="40" t="s">
        <v>205</v>
      </c>
      <c r="D35" s="16">
        <v>0</v>
      </c>
      <c r="E35" s="95">
        <v>50.959335521540503</v>
      </c>
      <c r="F35" s="95">
        <v>47.093359974744303</v>
      </c>
      <c r="G35" s="95">
        <v>46.547011178242897</v>
      </c>
      <c r="H35" s="95">
        <v>46.168918752784698</v>
      </c>
      <c r="I35" s="95">
        <v>47.522316862966598</v>
      </c>
      <c r="J35" s="95">
        <v>46.513661531758103</v>
      </c>
      <c r="K35" s="95">
        <v>47.379533455447401</v>
      </c>
      <c r="L35" s="95">
        <v>46.594569107395401</v>
      </c>
      <c r="M35" s="95">
        <v>47.387503946771801</v>
      </c>
      <c r="N35" s="95">
        <v>47.551929563280602</v>
      </c>
      <c r="O35" s="95">
        <v>46.9542798480757</v>
      </c>
      <c r="P35" s="95">
        <v>46.9414041042726</v>
      </c>
      <c r="Q35" s="95">
        <v>51.560844396369703</v>
      </c>
      <c r="R35" s="95">
        <v>50.572250531987798</v>
      </c>
      <c r="S35" s="95">
        <v>44.231910777899003</v>
      </c>
      <c r="T35" s="95">
        <v>45.642182846784003</v>
      </c>
      <c r="U35" s="95">
        <v>47.552854861395097</v>
      </c>
      <c r="V35" s="95">
        <v>48.619357976498399</v>
      </c>
      <c r="W35" s="95">
        <v>47.868408860783603</v>
      </c>
      <c r="X35" s="95">
        <v>48.269912134894398</v>
      </c>
      <c r="Y35" s="95">
        <v>47.673432745338097</v>
      </c>
      <c r="Z35" s="95">
        <v>47.4481221354242</v>
      </c>
      <c r="AA35" s="95">
        <v>46.561940907683997</v>
      </c>
      <c r="AB35" s="95">
        <v>45.7635834261404</v>
      </c>
      <c r="AC35" s="95">
        <v>45.988351577517101</v>
      </c>
      <c r="AD35" s="95">
        <v>46.023937004466397</v>
      </c>
      <c r="AE35" s="95">
        <v>45.3928385046313</v>
      </c>
      <c r="AF35" s="95">
        <v>45.147903854610703</v>
      </c>
      <c r="AG35" s="95">
        <v>46.239927600795703</v>
      </c>
      <c r="AH35" s="95">
        <v>46.105630781843097</v>
      </c>
      <c r="AI35" s="95">
        <v>44.655091240868103</v>
      </c>
      <c r="AJ35" s="95">
        <v>43.6782579225845</v>
      </c>
      <c r="AK35" s="95">
        <v>43.838107214813597</v>
      </c>
      <c r="AL35" s="97">
        <v>42.04</v>
      </c>
      <c r="AM35" s="95">
        <v>42.4</v>
      </c>
      <c r="AN35" s="95">
        <v>42.5</v>
      </c>
      <c r="AO35" s="96">
        <v>42.09</v>
      </c>
      <c r="AP35" s="95">
        <v>42.48</v>
      </c>
      <c r="AQ35" s="96">
        <v>42.38</v>
      </c>
      <c r="AR35" s="95">
        <v>42.73</v>
      </c>
      <c r="AS35" s="95">
        <v>43.49</v>
      </c>
      <c r="AT35" s="95">
        <v>43.89</v>
      </c>
      <c r="AU35" s="95">
        <v>43.7</v>
      </c>
      <c r="AV35" s="79">
        <v>43.95</v>
      </c>
      <c r="AW35" s="26" t="s">
        <v>146</v>
      </c>
      <c r="AX35" s="26" t="s">
        <v>146</v>
      </c>
      <c r="AY35" s="26" t="s">
        <v>146</v>
      </c>
      <c r="AZ35" s="26" t="s">
        <v>146</v>
      </c>
      <c r="BA35" s="26" t="s">
        <v>146</v>
      </c>
      <c r="BB35" s="26" t="s">
        <v>146</v>
      </c>
      <c r="BC35" s="26" t="s">
        <v>146</v>
      </c>
      <c r="BD35" s="26" t="s">
        <v>146</v>
      </c>
      <c r="BE35" s="26" t="s">
        <v>146</v>
      </c>
      <c r="BF35" s="26" t="s">
        <v>146</v>
      </c>
      <c r="BG35" s="26" t="s">
        <v>146</v>
      </c>
      <c r="BH35" s="26" t="s">
        <v>146</v>
      </c>
      <c r="BI35" s="26" t="s">
        <v>146</v>
      </c>
      <c r="BJ35" s="26" t="s">
        <v>146</v>
      </c>
      <c r="BK35" s="26" t="s">
        <v>146</v>
      </c>
      <c r="BL35" s="26" t="s">
        <v>146</v>
      </c>
      <c r="BM35" s="26" t="s">
        <v>146</v>
      </c>
      <c r="BN35" s="26" t="s">
        <v>146</v>
      </c>
      <c r="BO35" s="26" t="s">
        <v>146</v>
      </c>
      <c r="BP35" s="26" t="s">
        <v>146</v>
      </c>
      <c r="BQ35" s="26" t="s">
        <v>146</v>
      </c>
      <c r="BR35" s="26" t="s">
        <v>146</v>
      </c>
      <c r="BS35" s="26" t="s">
        <v>146</v>
      </c>
      <c r="BT35" s="26" t="s">
        <v>146</v>
      </c>
      <c r="BU35" s="26" t="s">
        <v>146</v>
      </c>
      <c r="BV35" s="26" t="s">
        <v>146</v>
      </c>
      <c r="BW35" s="26" t="s">
        <v>146</v>
      </c>
      <c r="BX35" s="26" t="s">
        <v>146</v>
      </c>
      <c r="BY35" s="26" t="s">
        <v>146</v>
      </c>
      <c r="BZ35" s="26" t="s">
        <v>146</v>
      </c>
      <c r="CA35" s="26" t="s">
        <v>146</v>
      </c>
      <c r="CB35" s="26" t="s">
        <v>146</v>
      </c>
      <c r="CC35" s="26" t="s">
        <v>146</v>
      </c>
      <c r="CD35" s="26" t="s">
        <v>146</v>
      </c>
      <c r="CE35" s="26" t="s">
        <v>146</v>
      </c>
      <c r="CF35" s="26" t="s">
        <v>146</v>
      </c>
      <c r="CG35" s="26" t="s">
        <v>146</v>
      </c>
      <c r="CH35" s="26" t="s">
        <v>146</v>
      </c>
      <c r="CI35" s="26" t="s">
        <v>146</v>
      </c>
      <c r="CJ35" s="26" t="s">
        <v>146</v>
      </c>
      <c r="CK35" s="26" t="s">
        <v>146</v>
      </c>
      <c r="CL35" s="26" t="s">
        <v>146</v>
      </c>
      <c r="CM35" s="26" t="s">
        <v>146</v>
      </c>
      <c r="CN35" s="26" t="s">
        <v>146</v>
      </c>
      <c r="CO35" s="26" t="s">
        <v>146</v>
      </c>
      <c r="CP35" s="26" t="s">
        <v>146</v>
      </c>
      <c r="CQ35" s="26" t="s">
        <v>146</v>
      </c>
      <c r="CR35" s="26" t="s">
        <v>146</v>
      </c>
      <c r="CS35" s="26" t="s">
        <v>146</v>
      </c>
      <c r="CT35" s="26" t="s">
        <v>146</v>
      </c>
      <c r="CU35" s="26" t="s">
        <v>146</v>
      </c>
      <c r="CV35" s="26" t="s">
        <v>146</v>
      </c>
      <c r="CW35" s="26" t="s">
        <v>146</v>
      </c>
      <c r="CX35" s="26" t="s">
        <v>146</v>
      </c>
      <c r="CY35" s="26" t="s">
        <v>146</v>
      </c>
      <c r="CZ35" s="26" t="s">
        <v>146</v>
      </c>
      <c r="DA35" s="26" t="s">
        <v>146</v>
      </c>
      <c r="DB35" s="26" t="s">
        <v>146</v>
      </c>
      <c r="DC35" s="26" t="s">
        <v>146</v>
      </c>
      <c r="DD35" s="26" t="s">
        <v>146</v>
      </c>
      <c r="DE35" s="26" t="s">
        <v>146</v>
      </c>
      <c r="DF35" s="26" t="s">
        <v>146</v>
      </c>
      <c r="DG35" s="26" t="s">
        <v>146</v>
      </c>
      <c r="DH35" s="26" t="s">
        <v>146</v>
      </c>
      <c r="DI35" s="26" t="s">
        <v>146</v>
      </c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</row>
    <row r="36" spans="1:134" s="34" customFormat="1" x14ac:dyDescent="0.25">
      <c r="A36" s="40" t="s">
        <v>206</v>
      </c>
      <c r="B36" s="38" t="s">
        <v>59</v>
      </c>
      <c r="C36" s="40" t="s">
        <v>206</v>
      </c>
      <c r="D36" s="16">
        <v>3</v>
      </c>
      <c r="E36" s="68">
        <v>22015392</v>
      </c>
      <c r="F36" s="68">
        <v>21006580</v>
      </c>
      <c r="G36" s="68">
        <v>21073995</v>
      </c>
      <c r="H36" s="68">
        <v>21650010</v>
      </c>
      <c r="I36" s="68">
        <v>22727357</v>
      </c>
      <c r="J36" s="68">
        <v>22673889</v>
      </c>
      <c r="K36" s="68">
        <v>24045036</v>
      </c>
      <c r="L36" s="68">
        <v>23969592</v>
      </c>
      <c r="M36" s="68">
        <v>24859767</v>
      </c>
      <c r="N36" s="68">
        <v>25193921</v>
      </c>
      <c r="O36" s="68">
        <v>24724725</v>
      </c>
      <c r="P36" s="68">
        <v>25272699</v>
      </c>
      <c r="Q36" s="68">
        <v>27583656</v>
      </c>
      <c r="R36" s="68">
        <v>27142095</v>
      </c>
      <c r="S36" s="68">
        <v>24711859</v>
      </c>
      <c r="T36" s="68">
        <v>25680199</v>
      </c>
      <c r="U36" s="68">
        <v>27434349</v>
      </c>
      <c r="V36" s="68">
        <v>28326464</v>
      </c>
      <c r="W36" s="68">
        <v>28179207</v>
      </c>
      <c r="X36" s="68">
        <v>28781831</v>
      </c>
      <c r="Y36" s="68">
        <v>28737694</v>
      </c>
      <c r="Z36" s="68">
        <v>28912443</v>
      </c>
      <c r="AA36" s="68">
        <v>28115250</v>
      </c>
      <c r="AB36" s="68">
        <v>27740013</v>
      </c>
      <c r="AC36" s="68">
        <v>27921434</v>
      </c>
      <c r="AD36" s="68">
        <v>28500919</v>
      </c>
      <c r="AE36" s="68">
        <v>28022691</v>
      </c>
      <c r="AF36" s="68">
        <v>28003242</v>
      </c>
      <c r="AG36" s="68">
        <v>29474318</v>
      </c>
      <c r="AH36" s="68">
        <v>30934253</v>
      </c>
      <c r="AI36" s="68">
        <v>31100918</v>
      </c>
      <c r="AJ36" s="68">
        <v>28196668</v>
      </c>
      <c r="AK36" s="68">
        <v>28582929</v>
      </c>
      <c r="AL36" s="68">
        <v>27635184</v>
      </c>
      <c r="AM36" s="68">
        <v>28115756</v>
      </c>
      <c r="AN36" s="68">
        <v>27720122</v>
      </c>
      <c r="AO36" s="68">
        <v>27671943</v>
      </c>
      <c r="AP36" s="68">
        <v>28145112</v>
      </c>
      <c r="AQ36" s="68">
        <v>27795890</v>
      </c>
      <c r="AR36" s="68">
        <v>27766415</v>
      </c>
      <c r="AS36" s="68">
        <v>28209419</v>
      </c>
      <c r="AT36" s="68">
        <v>28323672</v>
      </c>
      <c r="AU36" s="68">
        <v>28111596</v>
      </c>
      <c r="AV36" s="68">
        <v>28408443</v>
      </c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</row>
    <row r="37" spans="1:134" s="34" customFormat="1" x14ac:dyDescent="0.25">
      <c r="A37" s="40" t="s">
        <v>207</v>
      </c>
      <c r="B37" s="38" t="s">
        <v>60</v>
      </c>
      <c r="C37" s="40" t="s">
        <v>207</v>
      </c>
      <c r="D37" s="16">
        <v>0</v>
      </c>
      <c r="E37" s="95">
        <v>42.636455050731399</v>
      </c>
      <c r="F37" s="95">
        <v>46.5203482938241</v>
      </c>
      <c r="G37" s="95">
        <v>47.722379812260101</v>
      </c>
      <c r="H37" s="95">
        <v>48.297872172546903</v>
      </c>
      <c r="I37" s="95">
        <v>47.008568686766601</v>
      </c>
      <c r="J37" s="95">
        <v>48.205803753400502</v>
      </c>
      <c r="K37" s="95">
        <v>47.512909253284903</v>
      </c>
      <c r="L37" s="95">
        <v>47.233131623558897</v>
      </c>
      <c r="M37" s="95">
        <v>47.805409988098504</v>
      </c>
      <c r="N37" s="95">
        <v>47.687736291731703</v>
      </c>
      <c r="O37" s="95">
        <v>48.605343625496801</v>
      </c>
      <c r="P37" s="95">
        <v>48.875300429121602</v>
      </c>
      <c r="Q37" s="95">
        <v>46.155722309164297</v>
      </c>
      <c r="R37" s="95">
        <v>47.141886900295802</v>
      </c>
      <c r="S37" s="95">
        <v>51.205208312152799</v>
      </c>
      <c r="T37" s="95">
        <v>50.750219793489201</v>
      </c>
      <c r="U37" s="95">
        <v>48.894605189099003</v>
      </c>
      <c r="V37" s="95">
        <v>47.138819278167603</v>
      </c>
      <c r="W37" s="95">
        <v>48.222283228698501</v>
      </c>
      <c r="X37" s="95">
        <v>48.097048752662701</v>
      </c>
      <c r="Y37" s="95">
        <v>48.418760672638903</v>
      </c>
      <c r="Z37" s="95">
        <v>48.677535148522203</v>
      </c>
      <c r="AA37" s="95">
        <v>49.7206209020598</v>
      </c>
      <c r="AB37" s="95">
        <v>50.013096396423002</v>
      </c>
      <c r="AC37" s="95">
        <v>49.552832368022798</v>
      </c>
      <c r="AD37" s="95">
        <v>49.582187986541101</v>
      </c>
      <c r="AE37" s="95">
        <v>50.036557812231202</v>
      </c>
      <c r="AF37" s="95">
        <v>49.567747582271103</v>
      </c>
      <c r="AG37" s="95">
        <v>49.200546884708302</v>
      </c>
      <c r="AH37" s="95">
        <v>50.013950513177697</v>
      </c>
      <c r="AI37" s="95">
        <v>50.643391952298899</v>
      </c>
      <c r="AJ37" s="95">
        <v>52.267031599811098</v>
      </c>
      <c r="AK37" s="95">
        <v>52.230870269646701</v>
      </c>
      <c r="AL37" s="95">
        <v>54.1</v>
      </c>
      <c r="AM37" s="95">
        <v>53.8</v>
      </c>
      <c r="AN37" s="95">
        <v>54.9</v>
      </c>
      <c r="AO37" s="96">
        <v>55.33</v>
      </c>
      <c r="AP37" s="95">
        <v>54.98</v>
      </c>
      <c r="AQ37" s="96">
        <v>55.06</v>
      </c>
      <c r="AR37" s="95">
        <v>54.63</v>
      </c>
      <c r="AS37" s="95">
        <v>53.89</v>
      </c>
      <c r="AT37" s="95">
        <v>53.56</v>
      </c>
      <c r="AU37" s="95">
        <v>53.79</v>
      </c>
      <c r="AV37" s="79">
        <v>53.51</v>
      </c>
      <c r="AW37" s="26" t="s">
        <v>146</v>
      </c>
      <c r="AX37" s="26" t="s">
        <v>146</v>
      </c>
      <c r="AY37" s="26" t="s">
        <v>146</v>
      </c>
      <c r="AZ37" s="26" t="s">
        <v>146</v>
      </c>
      <c r="BA37" s="26" t="s">
        <v>146</v>
      </c>
      <c r="BB37" s="26" t="s">
        <v>146</v>
      </c>
      <c r="BC37" s="26" t="s">
        <v>146</v>
      </c>
      <c r="BD37" s="26" t="s">
        <v>146</v>
      </c>
      <c r="BE37" s="26" t="s">
        <v>146</v>
      </c>
      <c r="BF37" s="26" t="s">
        <v>146</v>
      </c>
      <c r="BG37" s="26" t="s">
        <v>146</v>
      </c>
      <c r="BH37" s="26" t="s">
        <v>146</v>
      </c>
      <c r="BI37" s="26" t="s">
        <v>146</v>
      </c>
      <c r="BJ37" s="26" t="s">
        <v>146</v>
      </c>
      <c r="BK37" s="26" t="s">
        <v>146</v>
      </c>
      <c r="BL37" s="26" t="s">
        <v>146</v>
      </c>
      <c r="BM37" s="26" t="s">
        <v>146</v>
      </c>
      <c r="BN37" s="26" t="s">
        <v>146</v>
      </c>
      <c r="BO37" s="26" t="s">
        <v>146</v>
      </c>
      <c r="BP37" s="26" t="s">
        <v>146</v>
      </c>
      <c r="BQ37" s="26" t="s">
        <v>146</v>
      </c>
      <c r="BR37" s="26" t="s">
        <v>146</v>
      </c>
      <c r="BS37" s="26" t="s">
        <v>146</v>
      </c>
      <c r="BT37" s="26" t="s">
        <v>146</v>
      </c>
      <c r="BU37" s="26" t="s">
        <v>146</v>
      </c>
      <c r="BV37" s="26" t="s">
        <v>146</v>
      </c>
      <c r="BW37" s="26" t="s">
        <v>146</v>
      </c>
      <c r="BX37" s="26" t="s">
        <v>146</v>
      </c>
      <c r="BY37" s="26" t="s">
        <v>146</v>
      </c>
      <c r="BZ37" s="26" t="s">
        <v>146</v>
      </c>
      <c r="CA37" s="26" t="s">
        <v>146</v>
      </c>
      <c r="CB37" s="26" t="s">
        <v>146</v>
      </c>
      <c r="CC37" s="26" t="s">
        <v>146</v>
      </c>
      <c r="CD37" s="26" t="s">
        <v>146</v>
      </c>
      <c r="CE37" s="26" t="s">
        <v>146</v>
      </c>
      <c r="CF37" s="26" t="s">
        <v>146</v>
      </c>
      <c r="CG37" s="26" t="s">
        <v>146</v>
      </c>
      <c r="CH37" s="26" t="s">
        <v>146</v>
      </c>
      <c r="CI37" s="26" t="s">
        <v>146</v>
      </c>
      <c r="CJ37" s="26" t="s">
        <v>146</v>
      </c>
      <c r="CK37" s="26" t="s">
        <v>146</v>
      </c>
      <c r="CL37" s="26" t="s">
        <v>146</v>
      </c>
      <c r="CM37" s="26" t="s">
        <v>146</v>
      </c>
      <c r="CN37" s="26" t="s">
        <v>146</v>
      </c>
      <c r="CO37" s="26" t="s">
        <v>146</v>
      </c>
      <c r="CP37" s="26" t="s">
        <v>146</v>
      </c>
      <c r="CQ37" s="26" t="s">
        <v>146</v>
      </c>
      <c r="CR37" s="26" t="s">
        <v>146</v>
      </c>
      <c r="CS37" s="26" t="s">
        <v>146</v>
      </c>
      <c r="CT37" s="26" t="s">
        <v>146</v>
      </c>
      <c r="CU37" s="26" t="s">
        <v>146</v>
      </c>
      <c r="CV37" s="26" t="s">
        <v>146</v>
      </c>
      <c r="CW37" s="26" t="s">
        <v>146</v>
      </c>
      <c r="CX37" s="26" t="s">
        <v>146</v>
      </c>
      <c r="CY37" s="26" t="s">
        <v>146</v>
      </c>
      <c r="CZ37" s="26" t="s">
        <v>146</v>
      </c>
      <c r="DA37" s="26" t="s">
        <v>146</v>
      </c>
      <c r="DB37" s="26" t="s">
        <v>146</v>
      </c>
      <c r="DC37" s="26" t="s">
        <v>146</v>
      </c>
      <c r="DD37" s="26" t="s">
        <v>146</v>
      </c>
      <c r="DE37" s="26" t="s">
        <v>146</v>
      </c>
      <c r="DF37" s="26" t="s">
        <v>146</v>
      </c>
      <c r="DG37" s="26" t="s">
        <v>146</v>
      </c>
      <c r="DH37" s="26" t="s">
        <v>146</v>
      </c>
      <c r="DI37" s="26" t="s">
        <v>146</v>
      </c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</row>
    <row r="38" spans="1:134" s="34" customFormat="1" x14ac:dyDescent="0.25">
      <c r="A38" s="40" t="s">
        <v>208</v>
      </c>
      <c r="B38" s="38" t="s">
        <v>61</v>
      </c>
      <c r="C38" s="40" t="s">
        <v>208</v>
      </c>
      <c r="D38" s="56">
        <v>3</v>
      </c>
      <c r="E38" s="68">
        <v>18419751</v>
      </c>
      <c r="F38" s="68">
        <v>20750981</v>
      </c>
      <c r="G38" s="68">
        <v>21606139</v>
      </c>
      <c r="H38" s="68">
        <v>22648341</v>
      </c>
      <c r="I38" s="68">
        <v>22481659</v>
      </c>
      <c r="J38" s="68">
        <v>23498753</v>
      </c>
      <c r="K38" s="68">
        <v>24112724</v>
      </c>
      <c r="L38" s="68">
        <v>24298087</v>
      </c>
      <c r="M38" s="68">
        <v>25079003</v>
      </c>
      <c r="N38" s="68">
        <v>25265874</v>
      </c>
      <c r="O38" s="68">
        <v>25594126</v>
      </c>
      <c r="P38" s="68">
        <v>26313886</v>
      </c>
      <c r="Q38" s="68">
        <v>24692062</v>
      </c>
      <c r="R38" s="68">
        <v>25301021</v>
      </c>
      <c r="S38" s="68">
        <v>28607760</v>
      </c>
      <c r="T38" s="68">
        <v>28554194</v>
      </c>
      <c r="U38" s="68">
        <v>28208436</v>
      </c>
      <c r="V38" s="68">
        <v>27463877</v>
      </c>
      <c r="W38" s="68">
        <v>28387526</v>
      </c>
      <c r="X38" s="68">
        <v>28678758</v>
      </c>
      <c r="Y38" s="68">
        <v>29186980</v>
      </c>
      <c r="Z38" s="68">
        <v>29661584</v>
      </c>
      <c r="AA38" s="68">
        <v>30022539</v>
      </c>
      <c r="AB38" s="68">
        <v>30315894</v>
      </c>
      <c r="AC38" s="68">
        <v>30085578</v>
      </c>
      <c r="AD38" s="68">
        <v>30704412</v>
      </c>
      <c r="AE38" s="68">
        <v>30889432</v>
      </c>
      <c r="AF38" s="68">
        <v>30744675</v>
      </c>
      <c r="AG38" s="68">
        <v>31361480</v>
      </c>
      <c r="AH38" s="68">
        <v>33556513</v>
      </c>
      <c r="AI38" s="68">
        <v>35271588</v>
      </c>
      <c r="AJ38" s="68">
        <v>33741184</v>
      </c>
      <c r="AK38" s="68">
        <v>34055103</v>
      </c>
      <c r="AL38" s="68">
        <v>35565612</v>
      </c>
      <c r="AM38" s="68">
        <v>35685653</v>
      </c>
      <c r="AN38" s="68">
        <v>35808321</v>
      </c>
      <c r="AO38" s="68">
        <v>36377210</v>
      </c>
      <c r="AP38" s="68">
        <v>36430967</v>
      </c>
      <c r="AQ38" s="68">
        <v>36111459</v>
      </c>
      <c r="AR38" s="68">
        <v>35496046</v>
      </c>
      <c r="AS38" s="68">
        <v>34958542</v>
      </c>
      <c r="AT38" s="68">
        <v>34568194</v>
      </c>
      <c r="AU38" s="68">
        <v>34605300</v>
      </c>
      <c r="AV38" s="68">
        <v>34591667</v>
      </c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</row>
    <row r="39" spans="1:134" s="34" customFormat="1" x14ac:dyDescent="0.25">
      <c r="A39" s="40" t="s">
        <v>209</v>
      </c>
      <c r="B39" s="37" t="s">
        <v>62</v>
      </c>
      <c r="C39" s="40" t="s">
        <v>209</v>
      </c>
      <c r="D39" s="16">
        <v>0</v>
      </c>
      <c r="E39" s="95">
        <v>6.3276919278655503</v>
      </c>
      <c r="F39" s="95">
        <v>6.2998576477383903</v>
      </c>
      <c r="G39" s="95">
        <v>5.6447883514144204</v>
      </c>
      <c r="H39" s="95">
        <v>5.4600788206505904</v>
      </c>
      <c r="I39" s="95">
        <v>5.3994118256885297</v>
      </c>
      <c r="J39" s="95">
        <v>5.2235708938835499</v>
      </c>
      <c r="K39" s="95">
        <v>5.0490782857095704</v>
      </c>
      <c r="L39" s="95">
        <v>5.1994903552071197</v>
      </c>
      <c r="M39" s="95">
        <v>3.9260019081750399</v>
      </c>
      <c r="N39" s="95">
        <v>3.8168781794224098</v>
      </c>
      <c r="O39" s="95">
        <v>3.4724486218086699</v>
      </c>
      <c r="P39" s="95">
        <v>3.2295338854182201</v>
      </c>
      <c r="Q39" s="95">
        <v>1.35761074864106</v>
      </c>
      <c r="R39" s="95">
        <v>1.44482934645517</v>
      </c>
      <c r="S39" s="95">
        <v>3.4785055886600702</v>
      </c>
      <c r="T39" s="95">
        <v>3.4473959612455398</v>
      </c>
      <c r="U39" s="95">
        <v>3.3749392120213999</v>
      </c>
      <c r="V39" s="95">
        <v>4.0267843888314996</v>
      </c>
      <c r="W39" s="95">
        <v>3.6992534509414101</v>
      </c>
      <c r="X39" s="95">
        <v>3.39420545668214</v>
      </c>
      <c r="Y39" s="95">
        <v>3.6803658215969399</v>
      </c>
      <c r="Z39" s="95">
        <v>3.64738064843417</v>
      </c>
      <c r="AA39" s="95">
        <v>3.5184102273391602</v>
      </c>
      <c r="AB39" s="95">
        <v>4.0274359647914899</v>
      </c>
      <c r="AC39" s="95">
        <v>4.0398181352931504</v>
      </c>
      <c r="AD39" s="95">
        <v>4.0421068303860297</v>
      </c>
      <c r="AE39" s="95">
        <v>4.3641978719347403</v>
      </c>
      <c r="AF39" s="95">
        <v>5.0755185394202904</v>
      </c>
      <c r="AG39" s="95">
        <v>4.3841281945097004</v>
      </c>
      <c r="AH39" s="95">
        <v>3.7009012359409499</v>
      </c>
      <c r="AI39" s="95">
        <v>3.8568325370077101</v>
      </c>
      <c r="AJ39" s="95">
        <v>3.8315470687449702</v>
      </c>
      <c r="AK39" s="95">
        <v>3.7448032703496299</v>
      </c>
      <c r="AL39" s="95">
        <v>3.6</v>
      </c>
      <c r="AM39" s="95">
        <v>3.6</v>
      </c>
      <c r="AN39" s="95">
        <v>2.5</v>
      </c>
      <c r="AO39" s="96">
        <v>2.36</v>
      </c>
      <c r="AP39" s="95">
        <v>2.3199999999999998</v>
      </c>
      <c r="AQ39" s="96">
        <v>2.34</v>
      </c>
      <c r="AR39" s="95">
        <v>2.4500000000000002</v>
      </c>
      <c r="AS39" s="95">
        <v>2.4300000000000002</v>
      </c>
      <c r="AT39" s="95">
        <v>2.36</v>
      </c>
      <c r="AU39" s="95">
        <v>2.2999999999999998</v>
      </c>
      <c r="AV39" s="79">
        <v>2.37</v>
      </c>
      <c r="AW39" s="26" t="s">
        <v>146</v>
      </c>
      <c r="AX39" s="26" t="s">
        <v>146</v>
      </c>
      <c r="AY39" s="26" t="s">
        <v>146</v>
      </c>
      <c r="AZ39" s="26" t="s">
        <v>146</v>
      </c>
      <c r="BA39" s="26" t="s">
        <v>146</v>
      </c>
      <c r="BB39" s="26" t="s">
        <v>146</v>
      </c>
      <c r="BC39" s="26" t="s">
        <v>146</v>
      </c>
      <c r="BD39" s="26" t="s">
        <v>146</v>
      </c>
      <c r="BE39" s="26" t="s">
        <v>146</v>
      </c>
      <c r="BF39" s="26" t="s">
        <v>146</v>
      </c>
      <c r="BG39" s="26" t="s">
        <v>146</v>
      </c>
      <c r="BH39" s="26" t="s">
        <v>146</v>
      </c>
      <c r="BI39" s="26" t="s">
        <v>146</v>
      </c>
      <c r="BJ39" s="26" t="s">
        <v>146</v>
      </c>
      <c r="BK39" s="26" t="s">
        <v>146</v>
      </c>
      <c r="BL39" s="26" t="s">
        <v>146</v>
      </c>
      <c r="BM39" s="26" t="s">
        <v>146</v>
      </c>
      <c r="BN39" s="26" t="s">
        <v>146</v>
      </c>
      <c r="BO39" s="26" t="s">
        <v>146</v>
      </c>
      <c r="BP39" s="26" t="s">
        <v>146</v>
      </c>
      <c r="BQ39" s="26" t="s">
        <v>146</v>
      </c>
      <c r="BR39" s="26" t="s">
        <v>146</v>
      </c>
      <c r="BS39" s="26" t="s">
        <v>146</v>
      </c>
      <c r="BT39" s="26" t="s">
        <v>146</v>
      </c>
      <c r="BU39" s="26" t="s">
        <v>146</v>
      </c>
      <c r="BV39" s="26" t="s">
        <v>146</v>
      </c>
      <c r="BW39" s="26" t="s">
        <v>146</v>
      </c>
      <c r="BX39" s="26" t="s">
        <v>146</v>
      </c>
      <c r="BY39" s="26" t="s">
        <v>146</v>
      </c>
      <c r="BZ39" s="26" t="s">
        <v>146</v>
      </c>
      <c r="CA39" s="26" t="s">
        <v>146</v>
      </c>
      <c r="CB39" s="26" t="s">
        <v>146</v>
      </c>
      <c r="CC39" s="26" t="s">
        <v>146</v>
      </c>
      <c r="CD39" s="26" t="s">
        <v>146</v>
      </c>
      <c r="CE39" s="26" t="s">
        <v>146</v>
      </c>
      <c r="CF39" s="26" t="s">
        <v>146</v>
      </c>
      <c r="CG39" s="26" t="s">
        <v>146</v>
      </c>
      <c r="CH39" s="26" t="s">
        <v>146</v>
      </c>
      <c r="CI39" s="26" t="s">
        <v>146</v>
      </c>
      <c r="CJ39" s="26" t="s">
        <v>146</v>
      </c>
      <c r="CK39" s="26" t="s">
        <v>146</v>
      </c>
      <c r="CL39" s="26" t="s">
        <v>146</v>
      </c>
      <c r="CM39" s="26" t="s">
        <v>146</v>
      </c>
      <c r="CN39" s="26" t="s">
        <v>146</v>
      </c>
      <c r="CO39" s="26" t="s">
        <v>146</v>
      </c>
      <c r="CP39" s="26" t="s">
        <v>146</v>
      </c>
      <c r="CQ39" s="26" t="s">
        <v>146</v>
      </c>
      <c r="CR39" s="26" t="s">
        <v>146</v>
      </c>
      <c r="CS39" s="26" t="s">
        <v>146</v>
      </c>
      <c r="CT39" s="26" t="s">
        <v>146</v>
      </c>
      <c r="CU39" s="26" t="s">
        <v>146</v>
      </c>
      <c r="CV39" s="26" t="s">
        <v>146</v>
      </c>
      <c r="CW39" s="26" t="s">
        <v>146</v>
      </c>
      <c r="CX39" s="26" t="s">
        <v>146</v>
      </c>
      <c r="CY39" s="26" t="s">
        <v>146</v>
      </c>
      <c r="CZ39" s="26" t="s">
        <v>146</v>
      </c>
      <c r="DA39" s="26" t="s">
        <v>146</v>
      </c>
      <c r="DB39" s="26" t="s">
        <v>146</v>
      </c>
      <c r="DC39" s="26" t="s">
        <v>146</v>
      </c>
      <c r="DD39" s="26" t="s">
        <v>146</v>
      </c>
      <c r="DE39" s="26" t="s">
        <v>146</v>
      </c>
      <c r="DF39" s="26" t="s">
        <v>146</v>
      </c>
      <c r="DG39" s="26" t="s">
        <v>146</v>
      </c>
      <c r="DH39" s="26" t="s">
        <v>146</v>
      </c>
      <c r="DI39" s="26" t="s">
        <v>146</v>
      </c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</row>
    <row r="40" spans="1:134" s="34" customFormat="1" x14ac:dyDescent="0.25">
      <c r="A40" s="40" t="s">
        <v>210</v>
      </c>
      <c r="B40" s="37" t="s">
        <v>63</v>
      </c>
      <c r="C40" s="40" t="s">
        <v>210</v>
      </c>
      <c r="D40" s="16">
        <v>3</v>
      </c>
      <c r="E40" s="68">
        <v>2733682</v>
      </c>
      <c r="F40" s="68">
        <v>2810130</v>
      </c>
      <c r="G40" s="68">
        <v>2555658</v>
      </c>
      <c r="H40" s="68">
        <v>2560397</v>
      </c>
      <c r="I40" s="68">
        <v>2582247</v>
      </c>
      <c r="J40" s="68">
        <v>2546320</v>
      </c>
      <c r="K40" s="68">
        <v>2562399</v>
      </c>
      <c r="L40" s="68">
        <v>2674768</v>
      </c>
      <c r="M40" s="68">
        <v>2059604</v>
      </c>
      <c r="N40" s="68">
        <v>2022255</v>
      </c>
      <c r="O40" s="68">
        <v>1828488</v>
      </c>
      <c r="P40" s="68">
        <v>1738743</v>
      </c>
      <c r="Q40" s="68">
        <v>726285</v>
      </c>
      <c r="R40" s="68">
        <v>775439</v>
      </c>
      <c r="S40" s="68">
        <v>1943401</v>
      </c>
      <c r="T40" s="68">
        <v>1939649</v>
      </c>
      <c r="U40" s="68">
        <v>1947081</v>
      </c>
      <c r="V40" s="68">
        <v>2346073</v>
      </c>
      <c r="W40" s="68">
        <v>2177679</v>
      </c>
      <c r="X40" s="68">
        <v>2023858</v>
      </c>
      <c r="Y40" s="68">
        <v>2218536</v>
      </c>
      <c r="Z40" s="68">
        <v>2222526</v>
      </c>
      <c r="AA40" s="68">
        <v>2124503</v>
      </c>
      <c r="AB40" s="68">
        <v>2441267</v>
      </c>
      <c r="AC40" s="68">
        <v>2452741</v>
      </c>
      <c r="AD40" s="68">
        <v>2503127</v>
      </c>
      <c r="AE40" s="68">
        <v>2694182</v>
      </c>
      <c r="AF40" s="68">
        <v>3148119</v>
      </c>
      <c r="AG40" s="68">
        <v>2794537</v>
      </c>
      <c r="AH40" s="68">
        <v>2483094</v>
      </c>
      <c r="AI40" s="68">
        <v>2686167</v>
      </c>
      <c r="AJ40" s="68">
        <v>2473470</v>
      </c>
      <c r="AK40" s="68">
        <v>2441653</v>
      </c>
      <c r="AL40" s="68">
        <v>2369802</v>
      </c>
      <c r="AM40" s="68">
        <v>2415083</v>
      </c>
      <c r="AN40" s="68">
        <v>1620335</v>
      </c>
      <c r="AO40" s="68">
        <v>1554542</v>
      </c>
      <c r="AP40" s="68">
        <v>1540026</v>
      </c>
      <c r="AQ40" s="68">
        <v>1533863</v>
      </c>
      <c r="AR40" s="68">
        <v>1590578</v>
      </c>
      <c r="AS40" s="68">
        <v>1573180</v>
      </c>
      <c r="AT40" s="68">
        <v>1521050</v>
      </c>
      <c r="AU40" s="68">
        <v>1480475</v>
      </c>
      <c r="AV40" s="68">
        <v>1532578</v>
      </c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</row>
    <row r="41" spans="1:134" s="34" customFormat="1" x14ac:dyDescent="0.25">
      <c r="A41" s="40" t="s">
        <v>211</v>
      </c>
      <c r="B41" s="21" t="s">
        <v>45</v>
      </c>
      <c r="C41" s="40" t="s">
        <v>211</v>
      </c>
      <c r="D41" s="16">
        <v>3</v>
      </c>
      <c r="E41" s="68">
        <v>43201882</v>
      </c>
      <c r="F41" s="68">
        <v>44606246</v>
      </c>
      <c r="G41" s="68">
        <v>45274647</v>
      </c>
      <c r="H41" s="68">
        <v>46893041</v>
      </c>
      <c r="I41" s="68">
        <v>47824598</v>
      </c>
      <c r="J41" s="68">
        <v>48746730</v>
      </c>
      <c r="K41" s="68">
        <v>50749837</v>
      </c>
      <c r="L41" s="68">
        <v>51442888</v>
      </c>
      <c r="M41" s="68">
        <v>52460596</v>
      </c>
      <c r="N41" s="68">
        <v>52981911</v>
      </c>
      <c r="O41" s="68">
        <v>52657021</v>
      </c>
      <c r="P41" s="68">
        <v>53838822</v>
      </c>
      <c r="Q41" s="68">
        <v>53497293</v>
      </c>
      <c r="R41" s="68">
        <v>53669937</v>
      </c>
      <c r="S41" s="68">
        <v>55868848</v>
      </c>
      <c r="T41" s="68">
        <v>56264178</v>
      </c>
      <c r="U41" s="68">
        <v>57692328</v>
      </c>
      <c r="V41" s="68">
        <v>58261699</v>
      </c>
      <c r="W41" s="68">
        <v>58868067</v>
      </c>
      <c r="X41" s="68">
        <v>59626856</v>
      </c>
      <c r="Y41" s="68">
        <v>60280312</v>
      </c>
      <c r="Z41" s="68">
        <v>60934852</v>
      </c>
      <c r="AA41" s="68">
        <v>60382470</v>
      </c>
      <c r="AB41" s="68">
        <v>60615911</v>
      </c>
      <c r="AC41" s="68">
        <v>60714144</v>
      </c>
      <c r="AD41" s="68">
        <v>61926295</v>
      </c>
      <c r="AE41" s="68">
        <v>61733727</v>
      </c>
      <c r="AF41" s="68">
        <v>62025564</v>
      </c>
      <c r="AG41" s="68">
        <v>63742137</v>
      </c>
      <c r="AH41" s="68">
        <v>67094306</v>
      </c>
      <c r="AI41" s="68">
        <v>69646970</v>
      </c>
      <c r="AJ41" s="68">
        <v>64555386</v>
      </c>
      <c r="AK41" s="68">
        <v>65201102</v>
      </c>
      <c r="AL41" s="68">
        <v>65734958</v>
      </c>
      <c r="AM41" s="68">
        <v>66329522</v>
      </c>
      <c r="AN41" s="68">
        <v>65272214</v>
      </c>
      <c r="AO41" s="68">
        <v>65743584</v>
      </c>
      <c r="AP41" s="68">
        <v>66256226</v>
      </c>
      <c r="AQ41" s="68">
        <v>65581242</v>
      </c>
      <c r="AR41" s="68">
        <v>64974001</v>
      </c>
      <c r="AS41" s="68">
        <v>64871153</v>
      </c>
      <c r="AT41" s="68">
        <v>64539654</v>
      </c>
      <c r="AU41" s="68">
        <v>64329916</v>
      </c>
      <c r="AV41" s="68">
        <v>64642364</v>
      </c>
      <c r="AW41" s="26" t="s">
        <v>146</v>
      </c>
      <c r="AX41" s="26" t="s">
        <v>146</v>
      </c>
      <c r="AY41" s="26" t="s">
        <v>146</v>
      </c>
      <c r="AZ41" s="26" t="s">
        <v>146</v>
      </c>
      <c r="BA41" s="26" t="s">
        <v>146</v>
      </c>
      <c r="BB41" s="26" t="s">
        <v>146</v>
      </c>
      <c r="BC41" s="26" t="s">
        <v>146</v>
      </c>
      <c r="BD41" s="26" t="s">
        <v>146</v>
      </c>
      <c r="BE41" s="26" t="s">
        <v>146</v>
      </c>
      <c r="BF41" s="26" t="s">
        <v>146</v>
      </c>
      <c r="BG41" s="26" t="s">
        <v>146</v>
      </c>
      <c r="BH41" s="26" t="s">
        <v>146</v>
      </c>
      <c r="BI41" s="26" t="s">
        <v>146</v>
      </c>
      <c r="BJ41" s="26" t="s">
        <v>146</v>
      </c>
      <c r="BK41" s="26" t="s">
        <v>146</v>
      </c>
      <c r="BL41" s="26" t="s">
        <v>146</v>
      </c>
      <c r="BM41" s="26" t="s">
        <v>146</v>
      </c>
      <c r="BN41" s="26" t="s">
        <v>146</v>
      </c>
      <c r="BO41" s="26" t="s">
        <v>146</v>
      </c>
      <c r="BP41" s="26" t="s">
        <v>146</v>
      </c>
      <c r="BQ41" s="26" t="s">
        <v>146</v>
      </c>
      <c r="BR41" s="26" t="s">
        <v>146</v>
      </c>
      <c r="BS41" s="26" t="s">
        <v>146</v>
      </c>
      <c r="BT41" s="26" t="s">
        <v>146</v>
      </c>
      <c r="BU41" s="26" t="s">
        <v>146</v>
      </c>
      <c r="BV41" s="26" t="s">
        <v>146</v>
      </c>
      <c r="BW41" s="26" t="s">
        <v>146</v>
      </c>
      <c r="BX41" s="26" t="s">
        <v>146</v>
      </c>
      <c r="BY41" s="26" t="s">
        <v>146</v>
      </c>
      <c r="BZ41" s="26" t="s">
        <v>146</v>
      </c>
      <c r="CA41" s="26" t="s">
        <v>146</v>
      </c>
      <c r="CB41" s="26" t="s">
        <v>146</v>
      </c>
      <c r="CC41" s="26" t="s">
        <v>146</v>
      </c>
      <c r="CD41" s="26" t="s">
        <v>146</v>
      </c>
      <c r="CE41" s="26" t="s">
        <v>146</v>
      </c>
      <c r="CF41" s="26" t="s">
        <v>146</v>
      </c>
      <c r="CG41" s="26" t="s">
        <v>146</v>
      </c>
      <c r="CH41" s="26" t="s">
        <v>146</v>
      </c>
      <c r="CI41" s="26" t="s">
        <v>146</v>
      </c>
      <c r="CJ41" s="26" t="s">
        <v>146</v>
      </c>
      <c r="CK41" s="26" t="s">
        <v>146</v>
      </c>
      <c r="CL41" s="26" t="s">
        <v>146</v>
      </c>
      <c r="CM41" s="26" t="s">
        <v>146</v>
      </c>
      <c r="CN41" s="26" t="s">
        <v>146</v>
      </c>
      <c r="CO41" s="26" t="s">
        <v>146</v>
      </c>
      <c r="CP41" s="26" t="s">
        <v>146</v>
      </c>
      <c r="CQ41" s="26" t="s">
        <v>146</v>
      </c>
      <c r="CR41" s="26" t="s">
        <v>146</v>
      </c>
      <c r="CS41" s="26" t="s">
        <v>146</v>
      </c>
      <c r="CT41" s="26" t="s">
        <v>146</v>
      </c>
      <c r="CU41" s="26" t="s">
        <v>146</v>
      </c>
      <c r="CV41" s="26" t="s">
        <v>146</v>
      </c>
      <c r="CW41" s="26" t="s">
        <v>146</v>
      </c>
      <c r="CX41" s="26" t="s">
        <v>146</v>
      </c>
      <c r="CY41" s="26" t="s">
        <v>146</v>
      </c>
      <c r="CZ41" s="26" t="s">
        <v>146</v>
      </c>
      <c r="DA41" s="26" t="s">
        <v>146</v>
      </c>
      <c r="DB41" s="26" t="s">
        <v>146</v>
      </c>
      <c r="DC41" s="26" t="s">
        <v>146</v>
      </c>
      <c r="DD41" s="26" t="s">
        <v>146</v>
      </c>
      <c r="DE41" s="26" t="s">
        <v>146</v>
      </c>
      <c r="DF41" s="26" t="s">
        <v>146</v>
      </c>
      <c r="DG41" s="26" t="s">
        <v>146</v>
      </c>
      <c r="DH41" s="26" t="s">
        <v>146</v>
      </c>
      <c r="DI41" s="26" t="s">
        <v>146</v>
      </c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</row>
    <row r="42" spans="1:134" s="34" customFormat="1" x14ac:dyDescent="0.25">
      <c r="A42" s="40" t="s">
        <v>212</v>
      </c>
      <c r="B42" s="22" t="s">
        <v>28</v>
      </c>
      <c r="C42" s="40" t="s">
        <v>212</v>
      </c>
      <c r="D42" s="16">
        <v>0</v>
      </c>
      <c r="E42" s="98">
        <v>2.2400000000000002</v>
      </c>
      <c r="F42" s="95">
        <v>1.33</v>
      </c>
      <c r="G42" s="95">
        <v>0.86</v>
      </c>
      <c r="H42" s="95">
        <v>0.75</v>
      </c>
      <c r="I42" s="95">
        <v>2.21</v>
      </c>
      <c r="J42" s="95">
        <v>1.28</v>
      </c>
      <c r="K42" s="95">
        <v>-1.39</v>
      </c>
      <c r="L42" s="95">
        <v>0.5</v>
      </c>
      <c r="M42" s="95">
        <v>-0.63</v>
      </c>
      <c r="N42" s="95">
        <v>0.53</v>
      </c>
      <c r="O42" s="95">
        <v>-0.78</v>
      </c>
      <c r="P42" s="95">
        <v>0.48</v>
      </c>
      <c r="Q42" s="99">
        <v>1.3</v>
      </c>
      <c r="R42" s="95">
        <v>0.63</v>
      </c>
      <c r="S42" s="95">
        <v>1.34</v>
      </c>
      <c r="T42" s="95">
        <v>1.63</v>
      </c>
      <c r="U42" s="95">
        <v>1.02</v>
      </c>
      <c r="V42" s="95">
        <v>0.84</v>
      </c>
      <c r="W42" s="95">
        <v>0.74</v>
      </c>
      <c r="X42" s="95">
        <v>1.38</v>
      </c>
      <c r="Y42" s="95">
        <v>1.41</v>
      </c>
      <c r="Z42" s="95">
        <v>1.06</v>
      </c>
      <c r="AA42" s="95">
        <v>0.86</v>
      </c>
      <c r="AB42" s="95">
        <v>0.65</v>
      </c>
      <c r="AC42" s="95">
        <v>2.15</v>
      </c>
      <c r="AD42" s="95">
        <v>1.85</v>
      </c>
      <c r="AE42" s="95">
        <v>1.49</v>
      </c>
      <c r="AF42" s="95">
        <v>1.47</v>
      </c>
      <c r="AG42" s="95">
        <v>1.58</v>
      </c>
      <c r="AH42" s="95">
        <v>1.03</v>
      </c>
      <c r="AI42" s="95">
        <v>0.95</v>
      </c>
      <c r="AJ42" s="95">
        <v>0.48</v>
      </c>
      <c r="AK42" s="95">
        <v>2.9</v>
      </c>
      <c r="AL42" s="95">
        <v>1.74</v>
      </c>
      <c r="AM42" s="95">
        <v>1.59</v>
      </c>
      <c r="AN42" s="95">
        <v>1.45</v>
      </c>
      <c r="AO42" s="96">
        <v>0.99</v>
      </c>
      <c r="AP42" s="95">
        <v>1.19</v>
      </c>
      <c r="AQ42" s="96">
        <v>0.16</v>
      </c>
      <c r="AR42" s="95">
        <v>0.17</v>
      </c>
      <c r="AS42" s="95">
        <v>0.21</v>
      </c>
      <c r="AT42" s="95">
        <v>0.4</v>
      </c>
      <c r="AU42" s="95">
        <v>0.18</v>
      </c>
      <c r="AV42" s="79">
        <v>-0.12</v>
      </c>
      <c r="AW42" s="26" t="s">
        <v>146</v>
      </c>
      <c r="AX42" s="26" t="s">
        <v>146</v>
      </c>
      <c r="AY42" s="26" t="s">
        <v>146</v>
      </c>
      <c r="AZ42" s="26" t="s">
        <v>146</v>
      </c>
      <c r="BA42" s="26" t="s">
        <v>146</v>
      </c>
      <c r="BB42" s="26" t="s">
        <v>146</v>
      </c>
      <c r="BC42" s="26" t="s">
        <v>146</v>
      </c>
      <c r="BD42" s="26" t="s">
        <v>146</v>
      </c>
      <c r="BE42" s="26" t="s">
        <v>146</v>
      </c>
      <c r="BF42" s="26" t="s">
        <v>146</v>
      </c>
      <c r="BG42" s="26" t="s">
        <v>146</v>
      </c>
      <c r="BH42" s="26" t="s">
        <v>146</v>
      </c>
      <c r="BI42" s="26" t="s">
        <v>146</v>
      </c>
      <c r="BJ42" s="26" t="s">
        <v>146</v>
      </c>
      <c r="BK42" s="26" t="s">
        <v>146</v>
      </c>
      <c r="BL42" s="26" t="s">
        <v>146</v>
      </c>
      <c r="BM42" s="26" t="s">
        <v>146</v>
      </c>
      <c r="BN42" s="26" t="s">
        <v>146</v>
      </c>
      <c r="BO42" s="26" t="s">
        <v>146</v>
      </c>
      <c r="BP42" s="26" t="s">
        <v>146</v>
      </c>
      <c r="BQ42" s="26" t="s">
        <v>146</v>
      </c>
      <c r="BR42" s="26" t="s">
        <v>146</v>
      </c>
      <c r="BS42" s="26" t="s">
        <v>146</v>
      </c>
      <c r="BT42" s="26" t="s">
        <v>146</v>
      </c>
      <c r="BU42" s="26" t="s">
        <v>146</v>
      </c>
      <c r="BV42" s="26" t="s">
        <v>146</v>
      </c>
      <c r="BW42" s="26" t="s">
        <v>146</v>
      </c>
      <c r="BX42" s="26" t="s">
        <v>146</v>
      </c>
      <c r="BY42" s="26" t="s">
        <v>146</v>
      </c>
      <c r="BZ42" s="26" t="s">
        <v>146</v>
      </c>
      <c r="CA42" s="26" t="s">
        <v>146</v>
      </c>
      <c r="CB42" s="26" t="s">
        <v>146</v>
      </c>
      <c r="CC42" s="26" t="s">
        <v>146</v>
      </c>
      <c r="CD42" s="26" t="s">
        <v>146</v>
      </c>
      <c r="CE42" s="26" t="s">
        <v>146</v>
      </c>
      <c r="CF42" s="26" t="s">
        <v>146</v>
      </c>
      <c r="CG42" s="26" t="s">
        <v>146</v>
      </c>
      <c r="CH42" s="26" t="s">
        <v>146</v>
      </c>
      <c r="CI42" s="26" t="s">
        <v>146</v>
      </c>
      <c r="CJ42" s="26" t="s">
        <v>146</v>
      </c>
      <c r="CK42" s="26" t="s">
        <v>146</v>
      </c>
      <c r="CL42" s="26" t="s">
        <v>146</v>
      </c>
      <c r="CM42" s="26" t="s">
        <v>146</v>
      </c>
      <c r="CN42" s="26" t="s">
        <v>146</v>
      </c>
      <c r="CO42" s="26" t="s">
        <v>146</v>
      </c>
      <c r="CP42" s="26" t="s">
        <v>146</v>
      </c>
      <c r="CQ42" s="26" t="s">
        <v>146</v>
      </c>
      <c r="CR42" s="26" t="s">
        <v>146</v>
      </c>
      <c r="CS42" s="26" t="s">
        <v>146</v>
      </c>
      <c r="CT42" s="26" t="s">
        <v>146</v>
      </c>
      <c r="CU42" s="26" t="s">
        <v>146</v>
      </c>
      <c r="CV42" s="26" t="s">
        <v>146</v>
      </c>
      <c r="CW42" s="26" t="s">
        <v>146</v>
      </c>
      <c r="CX42" s="26" t="s">
        <v>146</v>
      </c>
      <c r="CY42" s="26" t="s">
        <v>146</v>
      </c>
      <c r="CZ42" s="26" t="s">
        <v>146</v>
      </c>
      <c r="DA42" s="26" t="s">
        <v>146</v>
      </c>
      <c r="DB42" s="26" t="s">
        <v>146</v>
      </c>
      <c r="DC42" s="26" t="s">
        <v>146</v>
      </c>
      <c r="DD42" s="26" t="s">
        <v>146</v>
      </c>
      <c r="DE42" s="26" t="s">
        <v>146</v>
      </c>
      <c r="DF42" s="26" t="s">
        <v>146</v>
      </c>
      <c r="DG42" s="26" t="s">
        <v>146</v>
      </c>
      <c r="DH42" s="26" t="s">
        <v>146</v>
      </c>
      <c r="DI42" s="26" t="s">
        <v>146</v>
      </c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</row>
    <row r="43" spans="1:134" s="34" customFormat="1" x14ac:dyDescent="0.25">
      <c r="A43" s="40" t="s">
        <v>213</v>
      </c>
      <c r="B43" s="20" t="s">
        <v>64</v>
      </c>
      <c r="C43" s="40" t="s">
        <v>213</v>
      </c>
      <c r="D43" s="16">
        <v>3</v>
      </c>
      <c r="E43" s="68">
        <v>1841004</v>
      </c>
      <c r="F43" s="68">
        <v>1102296</v>
      </c>
      <c r="G43" s="68">
        <v>712318.66666666663</v>
      </c>
      <c r="H43" s="68">
        <v>623216</v>
      </c>
      <c r="I43" s="68">
        <v>1824116</v>
      </c>
      <c r="J43" s="68">
        <v>1052546</v>
      </c>
      <c r="K43" s="68">
        <v>-1143910.6666666667</v>
      </c>
      <c r="L43" s="68">
        <v>410848</v>
      </c>
      <c r="M43" s="68">
        <v>-516012</v>
      </c>
      <c r="N43" s="68">
        <v>436220</v>
      </c>
      <c r="O43" s="68">
        <v>-639142.66666666663</v>
      </c>
      <c r="P43" s="68">
        <v>394983</v>
      </c>
      <c r="Q43" s="68">
        <v>1033172</v>
      </c>
      <c r="R43" s="68">
        <v>502200</v>
      </c>
      <c r="S43" s="68">
        <v>1074940</v>
      </c>
      <c r="T43" s="68">
        <v>1315095</v>
      </c>
      <c r="U43" s="68">
        <v>841856</v>
      </c>
      <c r="V43" s="68">
        <v>690964</v>
      </c>
      <c r="W43" s="68">
        <v>612837.33333333337</v>
      </c>
      <c r="X43" s="68">
        <v>1156071</v>
      </c>
      <c r="Y43" s="68">
        <v>1245388</v>
      </c>
      <c r="Z43" s="68">
        <v>947360</v>
      </c>
      <c r="AA43" s="68">
        <v>777920</v>
      </c>
      <c r="AB43" s="68">
        <v>588514</v>
      </c>
      <c r="AC43" s="68">
        <v>2029236</v>
      </c>
      <c r="AD43" s="68">
        <v>1769990</v>
      </c>
      <c r="AE43" s="68">
        <v>1446104</v>
      </c>
      <c r="AF43" s="68">
        <v>1446737</v>
      </c>
      <c r="AG43" s="68">
        <v>1651692</v>
      </c>
      <c r="AH43" s="68">
        <v>1101456</v>
      </c>
      <c r="AI43" s="68">
        <v>1042557.3333333334</v>
      </c>
      <c r="AJ43" s="68">
        <v>524236</v>
      </c>
      <c r="AK43" s="68">
        <v>3282316.6413036007</v>
      </c>
      <c r="AL43" s="68">
        <v>2048484</v>
      </c>
      <c r="AM43" s="68">
        <v>1968548</v>
      </c>
      <c r="AN43" s="68">
        <v>1864896</v>
      </c>
      <c r="AO43" s="68">
        <v>1291724</v>
      </c>
      <c r="AP43" s="68">
        <v>1561432</v>
      </c>
      <c r="AQ43" s="68">
        <v>159658.66666666666</v>
      </c>
      <c r="AR43" s="68">
        <v>136210</v>
      </c>
      <c r="AS43" s="68">
        <v>164366</v>
      </c>
      <c r="AT43" s="68">
        <v>310203</v>
      </c>
      <c r="AU43" s="68">
        <v>138905</v>
      </c>
      <c r="AV43" s="68">
        <v>-92086</v>
      </c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</row>
    <row r="44" spans="1:134" s="34" customFormat="1" x14ac:dyDescent="0.25">
      <c r="A44" s="40" t="s">
        <v>214</v>
      </c>
      <c r="B44" s="20" t="s">
        <v>65</v>
      </c>
      <c r="C44" s="40" t="s">
        <v>214</v>
      </c>
      <c r="D44" s="56">
        <v>3</v>
      </c>
      <c r="E44" s="68">
        <v>82292350.5</v>
      </c>
      <c r="F44" s="68">
        <v>83020312.666666672</v>
      </c>
      <c r="G44" s="68">
        <v>82740065.75</v>
      </c>
      <c r="H44" s="68">
        <v>82734823.200000003</v>
      </c>
      <c r="I44" s="68">
        <v>82450443</v>
      </c>
      <c r="J44" s="68">
        <v>81996973.333333328</v>
      </c>
      <c r="K44" s="68">
        <v>82428095.25</v>
      </c>
      <c r="L44" s="68">
        <v>82224733.799999997</v>
      </c>
      <c r="M44" s="68">
        <v>82111646</v>
      </c>
      <c r="N44" s="68">
        <v>81902110</v>
      </c>
      <c r="O44" s="68">
        <v>81927122</v>
      </c>
      <c r="P44" s="68">
        <v>81613129.799999997</v>
      </c>
      <c r="Q44" s="68">
        <v>79674763.5</v>
      </c>
      <c r="R44" s="68">
        <v>79489716.333333328</v>
      </c>
      <c r="S44" s="68">
        <v>80269770.5</v>
      </c>
      <c r="T44" s="68">
        <v>80796909.599999994</v>
      </c>
      <c r="U44" s="68">
        <v>82601693.5</v>
      </c>
      <c r="V44" s="68">
        <v>82742085</v>
      </c>
      <c r="W44" s="68">
        <v>83328801.75</v>
      </c>
      <c r="X44" s="68">
        <v>83949997.599999994</v>
      </c>
      <c r="Y44" s="68">
        <v>88147075</v>
      </c>
      <c r="Z44" s="68">
        <v>89153389</v>
      </c>
      <c r="AA44" s="68">
        <v>89976509.25</v>
      </c>
      <c r="AB44" s="68">
        <v>90717134.400000006</v>
      </c>
      <c r="AC44" s="68">
        <v>94179653.5</v>
      </c>
      <c r="AD44" s="68">
        <v>95928072.333333328</v>
      </c>
      <c r="AE44" s="68">
        <v>97186644.5</v>
      </c>
      <c r="AF44" s="68">
        <v>98488115.799999997</v>
      </c>
      <c r="AG44" s="68">
        <v>104617610.5</v>
      </c>
      <c r="AH44" s="68">
        <v>107195367.33333333</v>
      </c>
      <c r="AI44" s="68">
        <v>109652273.25</v>
      </c>
      <c r="AJ44" s="68">
        <v>109827194.8</v>
      </c>
      <c r="AK44" s="68">
        <v>113236859</v>
      </c>
      <c r="AL44" s="68">
        <v>117987648.33333333</v>
      </c>
      <c r="AM44" s="68">
        <v>124051718.66666667</v>
      </c>
      <c r="AN44" s="68">
        <v>128647463.66666667</v>
      </c>
      <c r="AO44" s="68">
        <v>130128997.33333333</v>
      </c>
      <c r="AP44" s="68">
        <v>130988348.33333333</v>
      </c>
      <c r="AQ44" s="68">
        <v>98045065.25</v>
      </c>
      <c r="AR44" s="68">
        <v>78093631.200000003</v>
      </c>
      <c r="AS44" s="68">
        <v>78109553.400000006</v>
      </c>
      <c r="AT44" s="68">
        <v>78498574.599999994</v>
      </c>
      <c r="AU44" s="68">
        <v>78275088.200000003</v>
      </c>
      <c r="AV44" s="68">
        <v>77830463.400000006</v>
      </c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</row>
    <row r="45" spans="1:134" s="34" customFormat="1" x14ac:dyDescent="0.25">
      <c r="A45" s="40" t="s">
        <v>215</v>
      </c>
      <c r="B45" s="22" t="s">
        <v>29</v>
      </c>
      <c r="C45" s="40" t="s">
        <v>215</v>
      </c>
      <c r="D45" s="16">
        <v>0</v>
      </c>
      <c r="E45" s="95">
        <v>15.4721425631885</v>
      </c>
      <c r="F45" s="95">
        <v>9.34</v>
      </c>
      <c r="G45" s="95">
        <v>6.24</v>
      </c>
      <c r="H45" s="95">
        <v>5.56</v>
      </c>
      <c r="I45" s="95">
        <v>17.160486614379</v>
      </c>
      <c r="J45" s="95">
        <v>9.7100000000000009</v>
      </c>
      <c r="K45" s="95">
        <v>-10.44</v>
      </c>
      <c r="L45" s="95">
        <v>3.73</v>
      </c>
      <c r="M45" s="95">
        <v>-4.5510509015544898</v>
      </c>
      <c r="N45" s="95">
        <v>3.86</v>
      </c>
      <c r="O45" s="95">
        <v>-5.63</v>
      </c>
      <c r="P45" s="95">
        <v>3.43</v>
      </c>
      <c r="Q45" s="95">
        <v>8.5312940150985206</v>
      </c>
      <c r="R45" s="95">
        <v>4.0999999999999996</v>
      </c>
      <c r="S45" s="95">
        <v>8.7107974760858493</v>
      </c>
      <c r="T45" s="95">
        <v>10.564632637382401</v>
      </c>
      <c r="U45" s="95">
        <v>6.5183955500082096</v>
      </c>
      <c r="V45" s="95">
        <v>5.3641364496250903</v>
      </c>
      <c r="W45" s="95">
        <v>4.8032813107529604</v>
      </c>
      <c r="X45" s="95">
        <v>9.0873932660420191</v>
      </c>
      <c r="Y45" s="95">
        <v>9.8593337238102006</v>
      </c>
      <c r="Z45" s="95">
        <v>7.50833746760207</v>
      </c>
      <c r="AA45" s="95">
        <v>6.2233812839639899</v>
      </c>
      <c r="AB45" s="95">
        <v>4.7382105538540902</v>
      </c>
      <c r="AC45" s="95">
        <v>16.556700614562398</v>
      </c>
      <c r="AD45" s="95">
        <v>14.2978769740707</v>
      </c>
      <c r="AE45" s="95">
        <v>11.4811932960846</v>
      </c>
      <c r="AF45" s="95">
        <v>11.301552454719999</v>
      </c>
      <c r="AG45" s="95">
        <v>11.9956990523602</v>
      </c>
      <c r="AH45" s="95">
        <v>7.9389527923970196</v>
      </c>
      <c r="AI45" s="95">
        <v>7.5267012726793503</v>
      </c>
      <c r="AJ45" s="95">
        <v>3.8089604866159998</v>
      </c>
      <c r="AK45" s="95">
        <v>24.01</v>
      </c>
      <c r="AL45" s="95">
        <v>14.79</v>
      </c>
      <c r="AM45" s="95">
        <v>18.37</v>
      </c>
      <c r="AN45" s="95">
        <v>16.8</v>
      </c>
      <c r="AO45" s="96">
        <v>11.34</v>
      </c>
      <c r="AP45" s="95">
        <v>10.1</v>
      </c>
      <c r="AQ45" s="96">
        <v>1.39</v>
      </c>
      <c r="AR45" s="95">
        <v>1.5</v>
      </c>
      <c r="AS45" s="95">
        <v>1.82</v>
      </c>
      <c r="AT45" s="95">
        <v>3.41</v>
      </c>
      <c r="AU45" s="95">
        <v>1.47</v>
      </c>
      <c r="AV45" s="79">
        <v>-0.95</v>
      </c>
      <c r="AW45" s="26" t="s">
        <v>146</v>
      </c>
      <c r="AX45" s="26" t="s">
        <v>146</v>
      </c>
      <c r="AY45" s="26" t="s">
        <v>146</v>
      </c>
      <c r="AZ45" s="26" t="s">
        <v>146</v>
      </c>
      <c r="BA45" s="26" t="s">
        <v>146</v>
      </c>
      <c r="BB45" s="26" t="s">
        <v>146</v>
      </c>
      <c r="BC45" s="26" t="s">
        <v>146</v>
      </c>
      <c r="BD45" s="26" t="s">
        <v>146</v>
      </c>
      <c r="BE45" s="26" t="s">
        <v>146</v>
      </c>
      <c r="BF45" s="26" t="s">
        <v>146</v>
      </c>
      <c r="BG45" s="26" t="s">
        <v>146</v>
      </c>
      <c r="BH45" s="26" t="s">
        <v>146</v>
      </c>
      <c r="BI45" s="26" t="s">
        <v>146</v>
      </c>
      <c r="BJ45" s="26" t="s">
        <v>146</v>
      </c>
      <c r="BK45" s="26" t="s">
        <v>146</v>
      </c>
      <c r="BL45" s="26" t="s">
        <v>146</v>
      </c>
      <c r="BM45" s="26" t="s">
        <v>146</v>
      </c>
      <c r="BN45" s="26" t="s">
        <v>146</v>
      </c>
      <c r="BO45" s="26" t="s">
        <v>146</v>
      </c>
      <c r="BP45" s="26" t="s">
        <v>146</v>
      </c>
      <c r="BQ45" s="26" t="s">
        <v>146</v>
      </c>
      <c r="BR45" s="26" t="s">
        <v>146</v>
      </c>
      <c r="BS45" s="26" t="s">
        <v>146</v>
      </c>
      <c r="BT45" s="26" t="s">
        <v>146</v>
      </c>
      <c r="BU45" s="26" t="s">
        <v>146</v>
      </c>
      <c r="BV45" s="26" t="s">
        <v>146</v>
      </c>
      <c r="BW45" s="26" t="s">
        <v>146</v>
      </c>
      <c r="BX45" s="26" t="s">
        <v>146</v>
      </c>
      <c r="BY45" s="26" t="s">
        <v>146</v>
      </c>
      <c r="BZ45" s="26" t="s">
        <v>146</v>
      </c>
      <c r="CA45" s="26" t="s">
        <v>146</v>
      </c>
      <c r="CB45" s="26" t="s">
        <v>146</v>
      </c>
      <c r="CC45" s="26" t="s">
        <v>146</v>
      </c>
      <c r="CD45" s="26" t="s">
        <v>146</v>
      </c>
      <c r="CE45" s="26" t="s">
        <v>146</v>
      </c>
      <c r="CF45" s="26" t="s">
        <v>146</v>
      </c>
      <c r="CG45" s="26" t="s">
        <v>146</v>
      </c>
      <c r="CH45" s="26" t="s">
        <v>146</v>
      </c>
      <c r="CI45" s="26" t="s">
        <v>146</v>
      </c>
      <c r="CJ45" s="26" t="s">
        <v>146</v>
      </c>
      <c r="CK45" s="26" t="s">
        <v>146</v>
      </c>
      <c r="CL45" s="26" t="s">
        <v>146</v>
      </c>
      <c r="CM45" s="26" t="s">
        <v>146</v>
      </c>
      <c r="CN45" s="26" t="s">
        <v>146</v>
      </c>
      <c r="CO45" s="26" t="s">
        <v>146</v>
      </c>
      <c r="CP45" s="26" t="s">
        <v>146</v>
      </c>
      <c r="CQ45" s="26" t="s">
        <v>146</v>
      </c>
      <c r="CR45" s="26" t="s">
        <v>146</v>
      </c>
      <c r="CS45" s="26" t="s">
        <v>146</v>
      </c>
      <c r="CT45" s="26" t="s">
        <v>146</v>
      </c>
      <c r="CU45" s="26" t="s">
        <v>146</v>
      </c>
      <c r="CV45" s="26" t="s">
        <v>146</v>
      </c>
      <c r="CW45" s="26" t="s">
        <v>146</v>
      </c>
      <c r="CX45" s="26" t="s">
        <v>146</v>
      </c>
      <c r="CY45" s="26" t="s">
        <v>146</v>
      </c>
      <c r="CZ45" s="26" t="s">
        <v>146</v>
      </c>
      <c r="DA45" s="26" t="s">
        <v>146</v>
      </c>
      <c r="DB45" s="26" t="s">
        <v>146</v>
      </c>
      <c r="DC45" s="26" t="s">
        <v>146</v>
      </c>
      <c r="DD45" s="26" t="s">
        <v>146</v>
      </c>
      <c r="DE45" s="26" t="s">
        <v>146</v>
      </c>
      <c r="DF45" s="26" t="s">
        <v>146</v>
      </c>
      <c r="DG45" s="26" t="s">
        <v>146</v>
      </c>
      <c r="DH45" s="26" t="s">
        <v>146</v>
      </c>
      <c r="DI45" s="26" t="s">
        <v>146</v>
      </c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</row>
    <row r="46" spans="1:134" s="34" customFormat="1" x14ac:dyDescent="0.25">
      <c r="A46" s="40" t="s">
        <v>216</v>
      </c>
      <c r="B46" s="20" t="s">
        <v>64</v>
      </c>
      <c r="C46" s="40" t="s">
        <v>216</v>
      </c>
      <c r="D46" s="16">
        <v>3</v>
      </c>
      <c r="E46" s="68">
        <v>1841004</v>
      </c>
      <c r="F46" s="68">
        <v>1102296</v>
      </c>
      <c r="G46" s="68">
        <v>712318.66666666663</v>
      </c>
      <c r="H46" s="68">
        <v>623216</v>
      </c>
      <c r="I46" s="68">
        <v>1824116</v>
      </c>
      <c r="J46" s="68">
        <v>1052546</v>
      </c>
      <c r="K46" s="68">
        <v>-1143910.6666666667</v>
      </c>
      <c r="L46" s="68">
        <v>410848</v>
      </c>
      <c r="M46" s="68">
        <v>-516012</v>
      </c>
      <c r="N46" s="68">
        <v>436220</v>
      </c>
      <c r="O46" s="68">
        <v>-639142.66666666663</v>
      </c>
      <c r="P46" s="68">
        <v>394983</v>
      </c>
      <c r="Q46" s="68">
        <v>1033172</v>
      </c>
      <c r="R46" s="68">
        <v>502200</v>
      </c>
      <c r="S46" s="68">
        <v>1074940</v>
      </c>
      <c r="T46" s="68">
        <v>1315095</v>
      </c>
      <c r="U46" s="68">
        <v>841856</v>
      </c>
      <c r="V46" s="68">
        <v>690964</v>
      </c>
      <c r="W46" s="68">
        <v>612837.33333333337</v>
      </c>
      <c r="X46" s="68">
        <v>1156071</v>
      </c>
      <c r="Y46" s="68">
        <v>1245388</v>
      </c>
      <c r="Z46" s="68">
        <v>947360</v>
      </c>
      <c r="AA46" s="68">
        <v>777920</v>
      </c>
      <c r="AB46" s="68">
        <v>588514</v>
      </c>
      <c r="AC46" s="68">
        <v>2029236</v>
      </c>
      <c r="AD46" s="68">
        <v>1769990</v>
      </c>
      <c r="AE46" s="68">
        <v>1446104</v>
      </c>
      <c r="AF46" s="68">
        <v>1446737</v>
      </c>
      <c r="AG46" s="68">
        <v>1651692</v>
      </c>
      <c r="AH46" s="68">
        <v>1101456</v>
      </c>
      <c r="AI46" s="68">
        <v>1042557.3333333334</v>
      </c>
      <c r="AJ46" s="68">
        <v>524236</v>
      </c>
      <c r="AK46" s="68">
        <v>3282316.6413036007</v>
      </c>
      <c r="AL46" s="68">
        <v>2048484</v>
      </c>
      <c r="AM46" s="68">
        <v>1968548</v>
      </c>
      <c r="AN46" s="68">
        <v>1864896</v>
      </c>
      <c r="AO46" s="68">
        <v>1291724</v>
      </c>
      <c r="AP46" s="68">
        <v>1561432</v>
      </c>
      <c r="AQ46" s="68">
        <v>159658.66666666666</v>
      </c>
      <c r="AR46" s="68">
        <v>136210</v>
      </c>
      <c r="AS46" s="68">
        <v>164366</v>
      </c>
      <c r="AT46" s="68">
        <v>310203</v>
      </c>
      <c r="AU46" s="68">
        <v>138905</v>
      </c>
      <c r="AV46" s="68">
        <v>-92086</v>
      </c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</row>
    <row r="47" spans="1:134" s="34" customFormat="1" x14ac:dyDescent="0.25">
      <c r="A47" s="40" t="s">
        <v>217</v>
      </c>
      <c r="B47" s="20" t="s">
        <v>43</v>
      </c>
      <c r="C47" s="40" t="s">
        <v>217</v>
      </c>
      <c r="D47" s="16">
        <v>3</v>
      </c>
      <c r="E47" s="68">
        <v>11898106.5</v>
      </c>
      <c r="F47" s="68">
        <v>11800111.666666666</v>
      </c>
      <c r="G47" s="68">
        <v>11409172.75</v>
      </c>
      <c r="H47" s="68">
        <v>11211256.6</v>
      </c>
      <c r="I47" s="68">
        <v>10629279</v>
      </c>
      <c r="J47" s="68">
        <v>10838656.333333334</v>
      </c>
      <c r="K47" s="68">
        <v>10961952.75</v>
      </c>
      <c r="L47" s="68">
        <v>11011492.199999999</v>
      </c>
      <c r="M47" s="68">
        <v>11339359</v>
      </c>
      <c r="N47" s="68">
        <v>11304860.333333334</v>
      </c>
      <c r="O47" s="68">
        <v>11342447.75</v>
      </c>
      <c r="P47" s="68">
        <v>11504352.6</v>
      </c>
      <c r="Q47" s="68">
        <v>12110191</v>
      </c>
      <c r="R47" s="68">
        <v>12237574</v>
      </c>
      <c r="S47" s="68">
        <v>12340316.75</v>
      </c>
      <c r="T47" s="68">
        <v>12448090.199999999</v>
      </c>
      <c r="U47" s="68">
        <v>12915080</v>
      </c>
      <c r="V47" s="68">
        <v>12881178.666666666</v>
      </c>
      <c r="W47" s="68">
        <v>12758722.5</v>
      </c>
      <c r="X47" s="68">
        <v>12721701</v>
      </c>
      <c r="Y47" s="68">
        <v>12631563.5</v>
      </c>
      <c r="Z47" s="68">
        <v>12617440.333333334</v>
      </c>
      <c r="AA47" s="68">
        <v>12499957.25</v>
      </c>
      <c r="AB47" s="68">
        <v>12420596.199999999</v>
      </c>
      <c r="AC47" s="68">
        <v>12256282.5</v>
      </c>
      <c r="AD47" s="68">
        <v>12379390.333333334</v>
      </c>
      <c r="AE47" s="68">
        <v>12595415.5</v>
      </c>
      <c r="AF47" s="68">
        <v>12801223.6</v>
      </c>
      <c r="AG47" s="68">
        <v>13749528</v>
      </c>
      <c r="AH47" s="68">
        <v>13874071.666666666</v>
      </c>
      <c r="AI47" s="68">
        <v>13851446.5</v>
      </c>
      <c r="AJ47" s="68">
        <v>13763230.199999999</v>
      </c>
      <c r="AK47" s="68">
        <v>13637061</v>
      </c>
      <c r="AL47" s="68">
        <v>13852189.333333334</v>
      </c>
      <c r="AM47" s="68">
        <v>10717986</v>
      </c>
      <c r="AN47" s="68">
        <v>11099701.75</v>
      </c>
      <c r="AO47" s="68">
        <v>11390836</v>
      </c>
      <c r="AP47" s="68">
        <v>15464683</v>
      </c>
      <c r="AQ47" s="68">
        <v>11500762.5</v>
      </c>
      <c r="AR47" s="68">
        <v>9103516.1999999993</v>
      </c>
      <c r="AS47" s="68">
        <v>9009724.4000000004</v>
      </c>
      <c r="AT47" s="68">
        <v>9091707.5999999996</v>
      </c>
      <c r="AU47" s="68">
        <v>9457438.5999999996</v>
      </c>
      <c r="AV47" s="68">
        <v>9699198.1999999993</v>
      </c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</row>
    <row r="48" spans="1:134" s="34" customFormat="1" x14ac:dyDescent="0.25">
      <c r="A48" s="40" t="s">
        <v>218</v>
      </c>
      <c r="B48" s="22" t="s">
        <v>30</v>
      </c>
      <c r="C48" s="40" t="s">
        <v>218</v>
      </c>
      <c r="D48" s="16">
        <v>0</v>
      </c>
      <c r="E48" s="95">
        <v>59.161599123920297</v>
      </c>
      <c r="F48" s="95">
        <v>58.543064262788697</v>
      </c>
      <c r="G48" s="95">
        <v>57.592423370538597</v>
      </c>
      <c r="H48" s="95">
        <v>56.863125424024901</v>
      </c>
      <c r="I48" s="95">
        <v>55.926717910188998</v>
      </c>
      <c r="J48" s="95">
        <v>55.452633301240802</v>
      </c>
      <c r="K48" s="95">
        <v>55.117311419715001</v>
      </c>
      <c r="L48" s="95">
        <v>55.840531008337301</v>
      </c>
      <c r="M48" s="95">
        <v>54.003332196964898</v>
      </c>
      <c r="N48" s="95">
        <v>55.653027374956302</v>
      </c>
      <c r="O48" s="95">
        <v>55.930358458578397</v>
      </c>
      <c r="P48" s="95">
        <v>56.559078733389903</v>
      </c>
      <c r="Q48" s="95">
        <v>59.575700174687299</v>
      </c>
      <c r="R48" s="95">
        <v>59.339052907959697</v>
      </c>
      <c r="S48" s="95">
        <v>62.606258631384897</v>
      </c>
      <c r="T48" s="95">
        <v>66.018393218205304</v>
      </c>
      <c r="U48" s="95">
        <v>62.594960757683502</v>
      </c>
      <c r="V48" s="95">
        <v>63.286883163227898</v>
      </c>
      <c r="W48" s="95">
        <v>62.540037819745898</v>
      </c>
      <c r="X48" s="95">
        <v>65.186888229211405</v>
      </c>
      <c r="Y48" s="95">
        <v>60.704554250729302</v>
      </c>
      <c r="Z48" s="95">
        <v>61.074732704106601</v>
      </c>
      <c r="AA48" s="95">
        <v>61.219004386475298</v>
      </c>
      <c r="AB48" s="95">
        <v>64.045903054505601</v>
      </c>
      <c r="AC48" s="95">
        <v>65.092185993955496</v>
      </c>
      <c r="AD48" s="95">
        <v>62.2117779913915</v>
      </c>
      <c r="AE48" s="95">
        <v>64.303316440471505</v>
      </c>
      <c r="AF48" s="95">
        <v>64.643430362332893</v>
      </c>
      <c r="AG48" s="95">
        <v>60.861260798847702</v>
      </c>
      <c r="AH48" s="95">
        <v>62.324135413487497</v>
      </c>
      <c r="AI48" s="95">
        <v>63.028448316901901</v>
      </c>
      <c r="AJ48" s="95">
        <v>63.562751480909803</v>
      </c>
      <c r="AK48" s="95">
        <v>55.800821620529298</v>
      </c>
      <c r="AL48" s="95">
        <v>65.27</v>
      </c>
      <c r="AM48" s="95">
        <v>65.8</v>
      </c>
      <c r="AN48" s="95">
        <v>65.33</v>
      </c>
      <c r="AO48" s="96">
        <v>58.81</v>
      </c>
      <c r="AP48" s="95">
        <v>63.97</v>
      </c>
      <c r="AQ48" s="96">
        <v>65.19</v>
      </c>
      <c r="AR48" s="95">
        <v>65.12</v>
      </c>
      <c r="AS48" s="95">
        <v>67.02</v>
      </c>
      <c r="AT48" s="95">
        <v>67.569999999999993</v>
      </c>
      <c r="AU48" s="95">
        <v>67.53</v>
      </c>
      <c r="AV48" s="79">
        <v>67.989999999999995</v>
      </c>
      <c r="AW48" s="26" t="s">
        <v>146</v>
      </c>
      <c r="AX48" s="26" t="s">
        <v>146</v>
      </c>
      <c r="AY48" s="26" t="s">
        <v>146</v>
      </c>
      <c r="AZ48" s="26" t="s">
        <v>146</v>
      </c>
      <c r="BA48" s="26" t="s">
        <v>146</v>
      </c>
      <c r="BB48" s="26" t="s">
        <v>146</v>
      </c>
      <c r="BC48" s="26" t="s">
        <v>146</v>
      </c>
      <c r="BD48" s="26" t="s">
        <v>146</v>
      </c>
      <c r="BE48" s="26" t="s">
        <v>146</v>
      </c>
      <c r="BF48" s="26" t="s">
        <v>146</v>
      </c>
      <c r="BG48" s="26" t="s">
        <v>146</v>
      </c>
      <c r="BH48" s="26" t="s">
        <v>146</v>
      </c>
      <c r="BI48" s="26" t="s">
        <v>146</v>
      </c>
      <c r="BJ48" s="26" t="s">
        <v>146</v>
      </c>
      <c r="BK48" s="26" t="s">
        <v>146</v>
      </c>
      <c r="BL48" s="26" t="s">
        <v>146</v>
      </c>
      <c r="BM48" s="26" t="s">
        <v>146</v>
      </c>
      <c r="BN48" s="26" t="s">
        <v>146</v>
      </c>
      <c r="BO48" s="26" t="s">
        <v>146</v>
      </c>
      <c r="BP48" s="26" t="s">
        <v>146</v>
      </c>
      <c r="BQ48" s="26" t="s">
        <v>146</v>
      </c>
      <c r="BR48" s="26" t="s">
        <v>146</v>
      </c>
      <c r="BS48" s="26" t="s">
        <v>146</v>
      </c>
      <c r="BT48" s="26" t="s">
        <v>146</v>
      </c>
      <c r="BU48" s="26" t="s">
        <v>146</v>
      </c>
      <c r="BV48" s="26" t="s">
        <v>146</v>
      </c>
      <c r="BW48" s="26" t="s">
        <v>146</v>
      </c>
      <c r="BX48" s="26" t="s">
        <v>146</v>
      </c>
      <c r="BY48" s="26" t="s">
        <v>146</v>
      </c>
      <c r="BZ48" s="26" t="s">
        <v>146</v>
      </c>
      <c r="CA48" s="26" t="s">
        <v>146</v>
      </c>
      <c r="CB48" s="26" t="s">
        <v>146</v>
      </c>
      <c r="CC48" s="26" t="s">
        <v>146</v>
      </c>
      <c r="CD48" s="26" t="s">
        <v>146</v>
      </c>
      <c r="CE48" s="26" t="s">
        <v>146</v>
      </c>
      <c r="CF48" s="26" t="s">
        <v>146</v>
      </c>
      <c r="CG48" s="26" t="s">
        <v>146</v>
      </c>
      <c r="CH48" s="26" t="s">
        <v>146</v>
      </c>
      <c r="CI48" s="26" t="s">
        <v>146</v>
      </c>
      <c r="CJ48" s="26" t="s">
        <v>146</v>
      </c>
      <c r="CK48" s="26" t="s">
        <v>146</v>
      </c>
      <c r="CL48" s="26" t="s">
        <v>146</v>
      </c>
      <c r="CM48" s="26" t="s">
        <v>146</v>
      </c>
      <c r="CN48" s="26" t="s">
        <v>146</v>
      </c>
      <c r="CO48" s="26" t="s">
        <v>146</v>
      </c>
      <c r="CP48" s="26" t="s">
        <v>146</v>
      </c>
      <c r="CQ48" s="26" t="s">
        <v>146</v>
      </c>
      <c r="CR48" s="26" t="s">
        <v>146</v>
      </c>
      <c r="CS48" s="26" t="s">
        <v>146</v>
      </c>
      <c r="CT48" s="26" t="s">
        <v>146</v>
      </c>
      <c r="CU48" s="26" t="s">
        <v>146</v>
      </c>
      <c r="CV48" s="26" t="s">
        <v>146</v>
      </c>
      <c r="CW48" s="26" t="s">
        <v>146</v>
      </c>
      <c r="CX48" s="26" t="s">
        <v>146</v>
      </c>
      <c r="CY48" s="26" t="s">
        <v>146</v>
      </c>
      <c r="CZ48" s="26" t="s">
        <v>146</v>
      </c>
      <c r="DA48" s="26" t="s">
        <v>146</v>
      </c>
      <c r="DB48" s="26" t="s">
        <v>146</v>
      </c>
      <c r="DC48" s="26" t="s">
        <v>146</v>
      </c>
      <c r="DD48" s="26" t="s">
        <v>146</v>
      </c>
      <c r="DE48" s="26" t="s">
        <v>146</v>
      </c>
      <c r="DF48" s="26" t="s">
        <v>146</v>
      </c>
      <c r="DG48" s="26" t="s">
        <v>146</v>
      </c>
      <c r="DH48" s="26" t="s">
        <v>146</v>
      </c>
      <c r="DI48" s="26" t="s">
        <v>146</v>
      </c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</row>
    <row r="49" spans="1:134" s="34" customFormat="1" ht="13.5" customHeight="1" x14ac:dyDescent="0.25">
      <c r="A49" s="40" t="s">
        <v>219</v>
      </c>
      <c r="B49" s="20" t="s">
        <v>66</v>
      </c>
      <c r="C49" s="40" t="s">
        <v>219</v>
      </c>
      <c r="D49" s="16">
        <v>3</v>
      </c>
      <c r="E49" s="68">
        <v>764979</v>
      </c>
      <c r="F49" s="68">
        <v>1546031</v>
      </c>
      <c r="G49" s="68">
        <v>2382985</v>
      </c>
      <c r="H49" s="68">
        <v>3215964</v>
      </c>
      <c r="I49" s="68">
        <v>803191</v>
      </c>
      <c r="J49" s="68">
        <v>1640351</v>
      </c>
      <c r="K49" s="68">
        <v>2429624</v>
      </c>
      <c r="L49" s="68">
        <v>3246650</v>
      </c>
      <c r="M49" s="68">
        <v>730266</v>
      </c>
      <c r="N49" s="68">
        <v>1536087</v>
      </c>
      <c r="O49" s="68">
        <v>2328142</v>
      </c>
      <c r="P49" s="68">
        <v>3183680</v>
      </c>
      <c r="Q49" s="68">
        <v>804518</v>
      </c>
      <c r="R49" s="68">
        <v>1618389</v>
      </c>
      <c r="S49" s="68">
        <v>2734051</v>
      </c>
      <c r="T49" s="68">
        <v>3127626</v>
      </c>
      <c r="U49" s="68">
        <v>975237</v>
      </c>
      <c r="V49" s="68">
        <v>1785878</v>
      </c>
      <c r="W49" s="68">
        <v>2710307</v>
      </c>
      <c r="X49" s="68">
        <v>3160804</v>
      </c>
      <c r="Y49" s="68">
        <v>934804</v>
      </c>
      <c r="Z49" s="68">
        <v>1752184</v>
      </c>
      <c r="AA49" s="68">
        <v>2677797</v>
      </c>
      <c r="AB49" s="68">
        <v>3225857</v>
      </c>
      <c r="AC49" s="68">
        <v>936672</v>
      </c>
      <c r="AD49" s="68">
        <v>1888497</v>
      </c>
      <c r="AE49" s="68">
        <v>2493536</v>
      </c>
      <c r="AF49" s="68">
        <v>3506824</v>
      </c>
      <c r="AG49" s="68">
        <v>905901</v>
      </c>
      <c r="AH49" s="68">
        <v>1874619</v>
      </c>
      <c r="AI49" s="68">
        <v>2899458</v>
      </c>
      <c r="AJ49" s="68">
        <v>3970446</v>
      </c>
      <c r="AK49" s="68">
        <v>1069579</v>
      </c>
      <c r="AL49" s="68">
        <v>2158239</v>
      </c>
      <c r="AM49" s="68">
        <v>3324001</v>
      </c>
      <c r="AN49" s="68">
        <v>4521880</v>
      </c>
      <c r="AO49" s="68">
        <v>1151104</v>
      </c>
      <c r="AP49" s="68">
        <v>2352519</v>
      </c>
      <c r="AQ49" s="68">
        <v>3569098</v>
      </c>
      <c r="AR49" s="68">
        <v>4632440</v>
      </c>
      <c r="AS49" s="68">
        <v>1068092</v>
      </c>
      <c r="AT49" s="68">
        <v>2092365</v>
      </c>
      <c r="AU49" s="68">
        <v>3147232</v>
      </c>
      <c r="AV49" s="68">
        <v>4208800</v>
      </c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</row>
    <row r="50" spans="1:134" s="34" customFormat="1" x14ac:dyDescent="0.25">
      <c r="A50" s="40" t="s">
        <v>220</v>
      </c>
      <c r="B50" s="20" t="s">
        <v>67</v>
      </c>
      <c r="C50" s="40" t="s">
        <v>220</v>
      </c>
      <c r="D50" s="16">
        <v>3</v>
      </c>
      <c r="E50" s="68">
        <v>1293033</v>
      </c>
      <c r="F50" s="68">
        <v>2640844</v>
      </c>
      <c r="G50" s="68">
        <v>4137671</v>
      </c>
      <c r="H50" s="68">
        <v>5655623</v>
      </c>
      <c r="I50" s="68">
        <v>1436149</v>
      </c>
      <c r="J50" s="68">
        <v>2958112</v>
      </c>
      <c r="K50" s="68">
        <v>4408096</v>
      </c>
      <c r="L50" s="68">
        <v>5814146</v>
      </c>
      <c r="M50" s="68">
        <v>1352261</v>
      </c>
      <c r="N50" s="68">
        <v>2760114</v>
      </c>
      <c r="O50" s="68">
        <v>4162573</v>
      </c>
      <c r="P50" s="68">
        <v>5628946</v>
      </c>
      <c r="Q50" s="68">
        <v>1350413</v>
      </c>
      <c r="R50" s="68">
        <v>2727359</v>
      </c>
      <c r="S50" s="68">
        <v>4367057</v>
      </c>
      <c r="T50" s="68">
        <v>4737507</v>
      </c>
      <c r="U50" s="68">
        <v>1558012</v>
      </c>
      <c r="V50" s="68">
        <v>2821877</v>
      </c>
      <c r="W50" s="68">
        <v>4333715</v>
      </c>
      <c r="X50" s="68">
        <v>4848834</v>
      </c>
      <c r="Y50" s="68">
        <v>1539924</v>
      </c>
      <c r="Z50" s="68">
        <v>2868918</v>
      </c>
      <c r="AA50" s="68">
        <v>4374127</v>
      </c>
      <c r="AB50" s="68">
        <v>5036789</v>
      </c>
      <c r="AC50" s="68">
        <v>1438993</v>
      </c>
      <c r="AD50" s="68">
        <v>3035594</v>
      </c>
      <c r="AE50" s="68">
        <v>3877772</v>
      </c>
      <c r="AF50" s="68">
        <v>5424873</v>
      </c>
      <c r="AG50" s="68">
        <v>1488469</v>
      </c>
      <c r="AH50" s="68">
        <v>3007854</v>
      </c>
      <c r="AI50" s="68">
        <v>4600237</v>
      </c>
      <c r="AJ50" s="68">
        <v>6246498</v>
      </c>
      <c r="AK50" s="68">
        <v>1916780.0203259001</v>
      </c>
      <c r="AL50" s="68">
        <v>3306448</v>
      </c>
      <c r="AM50" s="68">
        <v>5051508</v>
      </c>
      <c r="AN50" s="68">
        <v>6921181</v>
      </c>
      <c r="AO50" s="68">
        <v>1957341</v>
      </c>
      <c r="AP50" s="68">
        <v>3677654</v>
      </c>
      <c r="AQ50" s="68">
        <v>5474910</v>
      </c>
      <c r="AR50" s="68">
        <v>7113614</v>
      </c>
      <c r="AS50" s="68">
        <v>1593733</v>
      </c>
      <c r="AT50" s="68">
        <v>3096481</v>
      </c>
      <c r="AU50" s="68">
        <v>4660597</v>
      </c>
      <c r="AV50" s="68">
        <v>6190337</v>
      </c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</row>
    <row r="51" spans="1:134" s="34" customFormat="1" x14ac:dyDescent="0.25">
      <c r="A51" s="40" t="s">
        <v>221</v>
      </c>
      <c r="B51" s="22" t="s">
        <v>31</v>
      </c>
      <c r="C51" s="40" t="s">
        <v>221</v>
      </c>
      <c r="D51" s="56">
        <v>0</v>
      </c>
      <c r="E51" s="95">
        <v>57.053609613985103</v>
      </c>
      <c r="F51" s="95">
        <v>56.962811888926403</v>
      </c>
      <c r="G51" s="95">
        <v>57.148767990495102</v>
      </c>
      <c r="H51" s="95">
        <v>55.0910306433084</v>
      </c>
      <c r="I51" s="95">
        <v>62.5335532733721</v>
      </c>
      <c r="J51" s="95">
        <v>63.073473891455102</v>
      </c>
      <c r="K51" s="95">
        <v>68.676997960117006</v>
      </c>
      <c r="L51" s="95">
        <v>67.201184834367794</v>
      </c>
      <c r="M51" s="95">
        <v>79.466611844902701</v>
      </c>
      <c r="N51" s="95">
        <v>75.586117095163502</v>
      </c>
      <c r="O51" s="95">
        <v>72.510055679504006</v>
      </c>
      <c r="P51" s="95">
        <v>70.746850298439497</v>
      </c>
      <c r="Q51" s="95">
        <v>72.025298927069002</v>
      </c>
      <c r="R51" s="95">
        <v>73.701921895870697</v>
      </c>
      <c r="S51" s="95">
        <v>66.310812979999994</v>
      </c>
      <c r="T51" s="95">
        <v>62.233174536734197</v>
      </c>
      <c r="U51" s="95">
        <v>69.973915476902604</v>
      </c>
      <c r="V51" s="95">
        <v>70.259228166217</v>
      </c>
      <c r="W51" s="95">
        <v>69.232286848581396</v>
      </c>
      <c r="X51" s="95">
        <v>66.055323815993702</v>
      </c>
      <c r="Y51" s="95">
        <v>71.007400365212803</v>
      </c>
      <c r="Z51" s="95">
        <v>72.446755187844303</v>
      </c>
      <c r="AA51" s="95">
        <v>70.991788761506001</v>
      </c>
      <c r="AB51" s="95">
        <v>67.467328887511499</v>
      </c>
      <c r="AC51" s="95">
        <v>66.257931762002997</v>
      </c>
      <c r="AD51" s="95">
        <v>62.348983427955098</v>
      </c>
      <c r="AE51" s="95">
        <v>65.131395038181694</v>
      </c>
      <c r="AF51" s="95">
        <v>64.7831202684376</v>
      </c>
      <c r="AG51" s="95">
        <v>69.241482355359807</v>
      </c>
      <c r="AH51" s="95">
        <v>65.899541666583502</v>
      </c>
      <c r="AI51" s="95">
        <v>63.567094477958399</v>
      </c>
      <c r="AJ51" s="95">
        <v>63.244653244105699</v>
      </c>
      <c r="AK51" s="95">
        <v>52.777984394265403</v>
      </c>
      <c r="AL51" s="95">
        <v>62.98</v>
      </c>
      <c r="AM51" s="95">
        <v>63</v>
      </c>
      <c r="AN51" s="95">
        <v>63.25</v>
      </c>
      <c r="AO51" s="96">
        <v>65.64</v>
      </c>
      <c r="AP51" s="95">
        <v>65.63</v>
      </c>
      <c r="AQ51" s="96">
        <v>67.239999999999995</v>
      </c>
      <c r="AR51" s="95">
        <v>70.36</v>
      </c>
      <c r="AS51" s="95">
        <v>76.959999999999994</v>
      </c>
      <c r="AT51" s="95">
        <v>78.75</v>
      </c>
      <c r="AU51" s="95">
        <v>77.95</v>
      </c>
      <c r="AV51" s="79">
        <v>78.09</v>
      </c>
      <c r="AW51" s="26" t="s">
        <v>146</v>
      </c>
      <c r="AX51" s="26" t="s">
        <v>146</v>
      </c>
      <c r="AY51" s="26" t="s">
        <v>146</v>
      </c>
      <c r="AZ51" s="26" t="s">
        <v>146</v>
      </c>
      <c r="BA51" s="26" t="s">
        <v>146</v>
      </c>
      <c r="BB51" s="26" t="s">
        <v>146</v>
      </c>
      <c r="BC51" s="26" t="s">
        <v>146</v>
      </c>
      <c r="BD51" s="26" t="s">
        <v>146</v>
      </c>
      <c r="BE51" s="26" t="s">
        <v>146</v>
      </c>
      <c r="BF51" s="26" t="s">
        <v>146</v>
      </c>
      <c r="BG51" s="26" t="s">
        <v>146</v>
      </c>
      <c r="BH51" s="26" t="s">
        <v>146</v>
      </c>
      <c r="BI51" s="26" t="s">
        <v>146</v>
      </c>
      <c r="BJ51" s="26" t="s">
        <v>146</v>
      </c>
      <c r="BK51" s="26" t="s">
        <v>146</v>
      </c>
      <c r="BL51" s="26" t="s">
        <v>146</v>
      </c>
      <c r="BM51" s="26" t="s">
        <v>146</v>
      </c>
      <c r="BN51" s="26" t="s">
        <v>146</v>
      </c>
      <c r="BO51" s="26" t="s">
        <v>146</v>
      </c>
      <c r="BP51" s="26" t="s">
        <v>146</v>
      </c>
      <c r="BQ51" s="26" t="s">
        <v>146</v>
      </c>
      <c r="BR51" s="26" t="s">
        <v>146</v>
      </c>
      <c r="BS51" s="26" t="s">
        <v>146</v>
      </c>
      <c r="BT51" s="26" t="s">
        <v>146</v>
      </c>
      <c r="BU51" s="26" t="s">
        <v>146</v>
      </c>
      <c r="BV51" s="26" t="s">
        <v>146</v>
      </c>
      <c r="BW51" s="26" t="s">
        <v>146</v>
      </c>
      <c r="BX51" s="26" t="s">
        <v>146</v>
      </c>
      <c r="BY51" s="26" t="s">
        <v>146</v>
      </c>
      <c r="BZ51" s="26" t="s">
        <v>146</v>
      </c>
      <c r="CA51" s="26" t="s">
        <v>146</v>
      </c>
      <c r="CB51" s="26" t="s">
        <v>146</v>
      </c>
      <c r="CC51" s="26" t="s">
        <v>146</v>
      </c>
      <c r="CD51" s="26" t="s">
        <v>146</v>
      </c>
      <c r="CE51" s="26" t="s">
        <v>146</v>
      </c>
      <c r="CF51" s="26" t="s">
        <v>146</v>
      </c>
      <c r="CG51" s="26" t="s">
        <v>146</v>
      </c>
      <c r="CH51" s="26" t="s">
        <v>146</v>
      </c>
      <c r="CI51" s="26" t="s">
        <v>146</v>
      </c>
      <c r="CJ51" s="26" t="s">
        <v>146</v>
      </c>
      <c r="CK51" s="26" t="s">
        <v>146</v>
      </c>
      <c r="CL51" s="26" t="s">
        <v>146</v>
      </c>
      <c r="CM51" s="26" t="s">
        <v>146</v>
      </c>
      <c r="CN51" s="26" t="s">
        <v>146</v>
      </c>
      <c r="CO51" s="26" t="s">
        <v>146</v>
      </c>
      <c r="CP51" s="26" t="s">
        <v>146</v>
      </c>
      <c r="CQ51" s="26" t="s">
        <v>146</v>
      </c>
      <c r="CR51" s="26" t="s">
        <v>146</v>
      </c>
      <c r="CS51" s="26" t="s">
        <v>146</v>
      </c>
      <c r="CT51" s="26" t="s">
        <v>146</v>
      </c>
      <c r="CU51" s="26" t="s">
        <v>146</v>
      </c>
      <c r="CV51" s="26" t="s">
        <v>146</v>
      </c>
      <c r="CW51" s="26" t="s">
        <v>146</v>
      </c>
      <c r="CX51" s="26" t="s">
        <v>146</v>
      </c>
      <c r="CY51" s="26" t="s">
        <v>146</v>
      </c>
      <c r="CZ51" s="26" t="s">
        <v>146</v>
      </c>
      <c r="DA51" s="26" t="s">
        <v>146</v>
      </c>
      <c r="DB51" s="26" t="s">
        <v>146</v>
      </c>
      <c r="DC51" s="26" t="s">
        <v>146</v>
      </c>
      <c r="DD51" s="26" t="s">
        <v>146</v>
      </c>
      <c r="DE51" s="26" t="s">
        <v>146</v>
      </c>
      <c r="DF51" s="26" t="s">
        <v>146</v>
      </c>
      <c r="DG51" s="26" t="s">
        <v>146</v>
      </c>
      <c r="DH51" s="26" t="s">
        <v>146</v>
      </c>
      <c r="DI51" s="26" t="s">
        <v>146</v>
      </c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</row>
    <row r="52" spans="1:134" s="34" customFormat="1" x14ac:dyDescent="0.25">
      <c r="A52" s="40" t="s">
        <v>222</v>
      </c>
      <c r="B52" s="20" t="s">
        <v>68</v>
      </c>
      <c r="C52" s="40" t="s">
        <v>222</v>
      </c>
      <c r="D52" s="16">
        <v>3</v>
      </c>
      <c r="E52" s="68">
        <v>737722</v>
      </c>
      <c r="F52" s="68">
        <v>1504299</v>
      </c>
      <c r="G52" s="68">
        <v>2364628</v>
      </c>
      <c r="H52" s="68">
        <v>3115741</v>
      </c>
      <c r="I52" s="68">
        <v>898075</v>
      </c>
      <c r="J52" s="68">
        <v>1865784</v>
      </c>
      <c r="K52" s="68">
        <v>3027348</v>
      </c>
      <c r="L52" s="68">
        <v>3907175</v>
      </c>
      <c r="M52" s="68">
        <v>1074596</v>
      </c>
      <c r="N52" s="68">
        <v>2086263</v>
      </c>
      <c r="O52" s="68">
        <v>3018284</v>
      </c>
      <c r="P52" s="68">
        <v>3982302</v>
      </c>
      <c r="Q52" s="68">
        <v>972639</v>
      </c>
      <c r="R52" s="68">
        <v>2010116</v>
      </c>
      <c r="S52" s="68">
        <v>2895831</v>
      </c>
      <c r="T52" s="68">
        <v>2948301</v>
      </c>
      <c r="U52" s="68">
        <v>1090202</v>
      </c>
      <c r="V52" s="68">
        <v>1982629</v>
      </c>
      <c r="W52" s="68">
        <v>3000330</v>
      </c>
      <c r="X52" s="68">
        <v>3202913</v>
      </c>
      <c r="Y52" s="68">
        <v>1093460</v>
      </c>
      <c r="Z52" s="68">
        <v>2078438</v>
      </c>
      <c r="AA52" s="68">
        <v>3105271</v>
      </c>
      <c r="AB52" s="68">
        <v>3398187</v>
      </c>
      <c r="AC52" s="68">
        <v>953447</v>
      </c>
      <c r="AD52" s="68">
        <v>1892662</v>
      </c>
      <c r="AE52" s="68">
        <v>2525647</v>
      </c>
      <c r="AF52" s="68">
        <v>3514402</v>
      </c>
      <c r="AG52" s="68">
        <v>1030638</v>
      </c>
      <c r="AH52" s="68">
        <v>1982162</v>
      </c>
      <c r="AI52" s="68">
        <v>2924237</v>
      </c>
      <c r="AJ52" s="68">
        <v>3950576</v>
      </c>
      <c r="AK52" s="68">
        <v>1011637.86</v>
      </c>
      <c r="AL52" s="68">
        <v>2082713</v>
      </c>
      <c r="AM52" s="68">
        <v>3180120</v>
      </c>
      <c r="AN52" s="68">
        <v>4377620</v>
      </c>
      <c r="AO52" s="68">
        <v>1284718</v>
      </c>
      <c r="AP52" s="68">
        <v>2413588</v>
      </c>
      <c r="AQ52" s="68">
        <v>3681404</v>
      </c>
      <c r="AR52" s="68">
        <v>5004822</v>
      </c>
      <c r="AS52" s="68">
        <v>1226593</v>
      </c>
      <c r="AT52" s="68">
        <v>2438516</v>
      </c>
      <c r="AU52" s="68">
        <v>3632870</v>
      </c>
      <c r="AV52" s="68">
        <v>4834242</v>
      </c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</row>
    <row r="53" spans="1:134" s="34" customFormat="1" x14ac:dyDescent="0.25">
      <c r="A53" s="40" t="s">
        <v>223</v>
      </c>
      <c r="B53" s="20" t="s">
        <v>67</v>
      </c>
      <c r="C53" s="40" t="s">
        <v>223</v>
      </c>
      <c r="D53" s="16">
        <v>3</v>
      </c>
      <c r="E53" s="68">
        <v>1293033</v>
      </c>
      <c r="F53" s="68">
        <v>2640844</v>
      </c>
      <c r="G53" s="68">
        <v>4137671</v>
      </c>
      <c r="H53" s="68">
        <v>5655623</v>
      </c>
      <c r="I53" s="68">
        <v>1436149</v>
      </c>
      <c r="J53" s="68">
        <v>2958112</v>
      </c>
      <c r="K53" s="68">
        <v>4408096</v>
      </c>
      <c r="L53" s="68">
        <v>5814146</v>
      </c>
      <c r="M53" s="68">
        <v>1352261</v>
      </c>
      <c r="N53" s="68">
        <v>2760114</v>
      </c>
      <c r="O53" s="68">
        <v>4162573</v>
      </c>
      <c r="P53" s="68">
        <v>5628946</v>
      </c>
      <c r="Q53" s="68">
        <v>1350413</v>
      </c>
      <c r="R53" s="68">
        <v>2727359</v>
      </c>
      <c r="S53" s="68">
        <v>4367057</v>
      </c>
      <c r="T53" s="68">
        <v>4737507</v>
      </c>
      <c r="U53" s="68">
        <v>1558012</v>
      </c>
      <c r="V53" s="68">
        <v>2821877</v>
      </c>
      <c r="W53" s="68">
        <v>4333715</v>
      </c>
      <c r="X53" s="68">
        <v>4848834</v>
      </c>
      <c r="Y53" s="68">
        <v>1539924</v>
      </c>
      <c r="Z53" s="68">
        <v>2868918</v>
      </c>
      <c r="AA53" s="68">
        <v>4374127</v>
      </c>
      <c r="AB53" s="68">
        <v>5036789</v>
      </c>
      <c r="AC53" s="68">
        <v>1438993</v>
      </c>
      <c r="AD53" s="68">
        <v>3035594</v>
      </c>
      <c r="AE53" s="68">
        <v>3877772</v>
      </c>
      <c r="AF53" s="68">
        <v>5424873</v>
      </c>
      <c r="AG53" s="68">
        <v>1488469</v>
      </c>
      <c r="AH53" s="68">
        <v>3007854</v>
      </c>
      <c r="AI53" s="68">
        <v>4600237</v>
      </c>
      <c r="AJ53" s="68">
        <v>6246498</v>
      </c>
      <c r="AK53" s="68">
        <v>1916780.0203259001</v>
      </c>
      <c r="AL53" s="68">
        <v>3306448</v>
      </c>
      <c r="AM53" s="68">
        <v>5051508</v>
      </c>
      <c r="AN53" s="68">
        <v>6921181</v>
      </c>
      <c r="AO53" s="68">
        <v>1957341</v>
      </c>
      <c r="AP53" s="68">
        <v>3677654</v>
      </c>
      <c r="AQ53" s="68">
        <v>5474910</v>
      </c>
      <c r="AR53" s="68">
        <v>7113614</v>
      </c>
      <c r="AS53" s="68">
        <v>1593733</v>
      </c>
      <c r="AT53" s="68">
        <v>3096481</v>
      </c>
      <c r="AU53" s="68">
        <v>4660597</v>
      </c>
      <c r="AV53" s="68">
        <v>6190337</v>
      </c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</row>
    <row r="54" spans="1:134" s="34" customFormat="1" x14ac:dyDescent="0.25">
      <c r="A54" s="40" t="s">
        <v>224</v>
      </c>
      <c r="B54" s="22" t="s">
        <v>69</v>
      </c>
      <c r="C54" s="40" t="s">
        <v>224</v>
      </c>
      <c r="D54" s="16">
        <v>0</v>
      </c>
      <c r="E54" s="95">
        <v>43.318348763262101</v>
      </c>
      <c r="F54" s="95">
        <v>40.829592113578599</v>
      </c>
      <c r="G54" s="95">
        <v>37.933151463702501</v>
      </c>
      <c r="H54" s="95">
        <v>37.049604012522501</v>
      </c>
      <c r="I54" s="95">
        <v>35.148128537502998</v>
      </c>
      <c r="J54" s="95">
        <v>32.638333830270703</v>
      </c>
      <c r="K54" s="95">
        <v>34.401707347175901</v>
      </c>
      <c r="L54" s="95">
        <v>30.852862811849899</v>
      </c>
      <c r="M54" s="95">
        <v>31.770809458976501</v>
      </c>
      <c r="N54" s="95">
        <v>30.1928506887532</v>
      </c>
      <c r="O54" s="95">
        <v>30.707900394523801</v>
      </c>
      <c r="P54" s="95">
        <v>28.032555804205199</v>
      </c>
      <c r="Q54" s="95">
        <v>26.5753174173818</v>
      </c>
      <c r="R54" s="95">
        <v>26.200361523466299</v>
      </c>
      <c r="S54" s="95">
        <v>24.6040037340304</v>
      </c>
      <c r="T54" s="95">
        <v>24.325148838799102</v>
      </c>
      <c r="U54" s="95">
        <v>21.571843837950698</v>
      </c>
      <c r="V54" s="95">
        <v>23.531711768858699</v>
      </c>
      <c r="W54" s="95">
        <v>24.037849238053798</v>
      </c>
      <c r="X54" s="95">
        <v>24.644314191066201</v>
      </c>
      <c r="Y54" s="95">
        <v>25.978152595307002</v>
      </c>
      <c r="Z54" s="95">
        <v>26.039271848412501</v>
      </c>
      <c r="AA54" s="95">
        <v>27.866833856396202</v>
      </c>
      <c r="AB54" s="95">
        <v>28.607558088799099</v>
      </c>
      <c r="AC54" s="95">
        <v>28.601967182544001</v>
      </c>
      <c r="AD54" s="95">
        <v>30.7046855762806</v>
      </c>
      <c r="AE54" s="95">
        <v>31.460432071314202</v>
      </c>
      <c r="AF54" s="95">
        <v>32.902404836322198</v>
      </c>
      <c r="AG54" s="95">
        <v>31.705521311957501</v>
      </c>
      <c r="AH54" s="95">
        <v>32.506632502507898</v>
      </c>
      <c r="AI54" s="95">
        <v>32.459809542895698</v>
      </c>
      <c r="AJ54" s="95">
        <v>35.499376843900997</v>
      </c>
      <c r="AK54" s="95">
        <v>37.978331396827997</v>
      </c>
      <c r="AL54" s="95">
        <v>42.79</v>
      </c>
      <c r="AM54" s="95">
        <v>43.1</v>
      </c>
      <c r="AN54" s="95">
        <v>45.2</v>
      </c>
      <c r="AO54" s="96">
        <v>44.56</v>
      </c>
      <c r="AP54" s="95">
        <v>43.9</v>
      </c>
      <c r="AQ54" s="96">
        <v>44.12</v>
      </c>
      <c r="AR54" s="95">
        <v>43.89</v>
      </c>
      <c r="AS54" s="95">
        <v>44.45</v>
      </c>
      <c r="AT54" s="95">
        <v>44.49</v>
      </c>
      <c r="AU54" s="95">
        <v>44.2</v>
      </c>
      <c r="AV54" s="79">
        <v>44.29</v>
      </c>
      <c r="AW54" s="26" t="s">
        <v>146</v>
      </c>
      <c r="AX54" s="26" t="s">
        <v>146</v>
      </c>
      <c r="AY54" s="26" t="s">
        <v>146</v>
      </c>
      <c r="AZ54" s="26" t="s">
        <v>146</v>
      </c>
      <c r="BA54" s="26" t="s">
        <v>146</v>
      </c>
      <c r="BB54" s="26" t="s">
        <v>146</v>
      </c>
      <c r="BC54" s="26" t="s">
        <v>146</v>
      </c>
      <c r="BD54" s="26" t="s">
        <v>146</v>
      </c>
      <c r="BE54" s="26" t="s">
        <v>146</v>
      </c>
      <c r="BF54" s="26" t="s">
        <v>146</v>
      </c>
      <c r="BG54" s="26" t="s">
        <v>146</v>
      </c>
      <c r="BH54" s="26" t="s">
        <v>146</v>
      </c>
      <c r="BI54" s="26" t="s">
        <v>146</v>
      </c>
      <c r="BJ54" s="26" t="s">
        <v>146</v>
      </c>
      <c r="BK54" s="26" t="s">
        <v>146</v>
      </c>
      <c r="BL54" s="26" t="s">
        <v>146</v>
      </c>
      <c r="BM54" s="26" t="s">
        <v>146</v>
      </c>
      <c r="BN54" s="26" t="s">
        <v>146</v>
      </c>
      <c r="BO54" s="26" t="s">
        <v>146</v>
      </c>
      <c r="BP54" s="26" t="s">
        <v>146</v>
      </c>
      <c r="BQ54" s="26" t="s">
        <v>146</v>
      </c>
      <c r="BR54" s="26" t="s">
        <v>146</v>
      </c>
      <c r="BS54" s="26" t="s">
        <v>146</v>
      </c>
      <c r="BT54" s="26" t="s">
        <v>146</v>
      </c>
      <c r="BU54" s="26" t="s">
        <v>146</v>
      </c>
      <c r="BV54" s="26" t="s">
        <v>146</v>
      </c>
      <c r="BW54" s="26" t="s">
        <v>146</v>
      </c>
      <c r="BX54" s="26" t="s">
        <v>146</v>
      </c>
      <c r="BY54" s="26" t="s">
        <v>146</v>
      </c>
      <c r="BZ54" s="26" t="s">
        <v>146</v>
      </c>
      <c r="CA54" s="26" t="s">
        <v>146</v>
      </c>
      <c r="CB54" s="26" t="s">
        <v>146</v>
      </c>
      <c r="CC54" s="26" t="s">
        <v>146</v>
      </c>
      <c r="CD54" s="26" t="s">
        <v>146</v>
      </c>
      <c r="CE54" s="26" t="s">
        <v>146</v>
      </c>
      <c r="CF54" s="26" t="s">
        <v>146</v>
      </c>
      <c r="CG54" s="26" t="s">
        <v>146</v>
      </c>
      <c r="CH54" s="26" t="s">
        <v>146</v>
      </c>
      <c r="CI54" s="26" t="s">
        <v>146</v>
      </c>
      <c r="CJ54" s="26" t="s">
        <v>146</v>
      </c>
      <c r="CK54" s="26" t="s">
        <v>146</v>
      </c>
      <c r="CL54" s="26" t="s">
        <v>146</v>
      </c>
      <c r="CM54" s="26" t="s">
        <v>146</v>
      </c>
      <c r="CN54" s="26" t="s">
        <v>146</v>
      </c>
      <c r="CO54" s="26" t="s">
        <v>146</v>
      </c>
      <c r="CP54" s="26" t="s">
        <v>146</v>
      </c>
      <c r="CQ54" s="26" t="s">
        <v>146</v>
      </c>
      <c r="CR54" s="26" t="s">
        <v>146</v>
      </c>
      <c r="CS54" s="26" t="s">
        <v>146</v>
      </c>
      <c r="CT54" s="26" t="s">
        <v>146</v>
      </c>
      <c r="CU54" s="26" t="s">
        <v>146</v>
      </c>
      <c r="CV54" s="26" t="s">
        <v>146</v>
      </c>
      <c r="CW54" s="26" t="s">
        <v>146</v>
      </c>
      <c r="CX54" s="26" t="s">
        <v>146</v>
      </c>
      <c r="CY54" s="26" t="s">
        <v>146</v>
      </c>
      <c r="CZ54" s="26" t="s">
        <v>146</v>
      </c>
      <c r="DA54" s="26" t="s">
        <v>146</v>
      </c>
      <c r="DB54" s="26" t="s">
        <v>146</v>
      </c>
      <c r="DC54" s="26" t="s">
        <v>146</v>
      </c>
      <c r="DD54" s="26" t="s">
        <v>146</v>
      </c>
      <c r="DE54" s="26" t="s">
        <v>146</v>
      </c>
      <c r="DF54" s="26" t="s">
        <v>146</v>
      </c>
      <c r="DG54" s="26" t="s">
        <v>146</v>
      </c>
      <c r="DH54" s="26" t="s">
        <v>146</v>
      </c>
      <c r="DI54" s="26" t="s">
        <v>146</v>
      </c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</row>
    <row r="55" spans="1:134" s="34" customFormat="1" x14ac:dyDescent="0.25">
      <c r="A55" s="40" t="s">
        <v>225</v>
      </c>
      <c r="B55" s="20" t="s">
        <v>70</v>
      </c>
      <c r="C55" s="40" t="s">
        <v>225</v>
      </c>
      <c r="D55" s="16">
        <v>3</v>
      </c>
      <c r="E55" s="68">
        <v>36606139</v>
      </c>
      <c r="F55" s="68">
        <v>34491303</v>
      </c>
      <c r="G55" s="68">
        <v>31066995</v>
      </c>
      <c r="H55" s="68">
        <v>30645155</v>
      </c>
      <c r="I55" s="68">
        <v>28887204</v>
      </c>
      <c r="J55" s="68">
        <v>26466436</v>
      </c>
      <c r="K55" s="68">
        <v>28801612</v>
      </c>
      <c r="L55" s="68">
        <v>25117713</v>
      </c>
      <c r="M55" s="68">
        <v>26310044</v>
      </c>
      <c r="N55" s="68">
        <v>24602052</v>
      </c>
      <c r="O55" s="68">
        <v>25181141</v>
      </c>
      <c r="P55" s="68">
        <v>22526166</v>
      </c>
      <c r="Q55" s="68">
        <v>20992472</v>
      </c>
      <c r="R55" s="68">
        <v>20729627</v>
      </c>
      <c r="S55" s="68">
        <v>20325351</v>
      </c>
      <c r="T55" s="68">
        <v>20166878</v>
      </c>
      <c r="U55" s="68">
        <v>17753179</v>
      </c>
      <c r="V55" s="68">
        <v>19536702</v>
      </c>
      <c r="W55" s="68">
        <v>20453554</v>
      </c>
      <c r="X55" s="68">
        <v>21301259</v>
      </c>
      <c r="Y55" s="68">
        <v>23343804</v>
      </c>
      <c r="Z55" s="68">
        <v>23738967</v>
      </c>
      <c r="AA55" s="68">
        <v>25761737</v>
      </c>
      <c r="AB55" s="68">
        <v>26799456</v>
      </c>
      <c r="AC55" s="68">
        <v>27080249</v>
      </c>
      <c r="AD55" s="68">
        <v>30528106</v>
      </c>
      <c r="AE55" s="68">
        <v>31763195</v>
      </c>
      <c r="AF55" s="68">
        <v>34117820</v>
      </c>
      <c r="AG55" s="68">
        <v>33462394</v>
      </c>
      <c r="AH55" s="68">
        <v>36521488</v>
      </c>
      <c r="AI55" s="68">
        <v>37985440</v>
      </c>
      <c r="AJ55" s="68">
        <v>39236354</v>
      </c>
      <c r="AK55" s="68">
        <v>44034674</v>
      </c>
      <c r="AL55" s="68">
        <v>54554803</v>
      </c>
      <c r="AM55" s="68">
        <v>55479084</v>
      </c>
      <c r="AN55" s="68">
        <v>58689238</v>
      </c>
      <c r="AO55" s="68">
        <v>58795091</v>
      </c>
      <c r="AP55" s="68">
        <v>57643833</v>
      </c>
      <c r="AQ55" s="68">
        <v>56890488</v>
      </c>
      <c r="AR55" s="68">
        <v>57157451</v>
      </c>
      <c r="AS55" s="68">
        <v>58401585</v>
      </c>
      <c r="AT55" s="68">
        <v>58234563</v>
      </c>
      <c r="AU55" s="68">
        <v>57058602</v>
      </c>
      <c r="AV55" s="68">
        <v>57206539</v>
      </c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</row>
    <row r="56" spans="1:134" s="34" customFormat="1" x14ac:dyDescent="0.25">
      <c r="A56" s="40" t="s">
        <v>226</v>
      </c>
      <c r="B56" s="20" t="s">
        <v>65</v>
      </c>
      <c r="C56" s="40" t="s">
        <v>226</v>
      </c>
      <c r="D56" s="56">
        <v>3</v>
      </c>
      <c r="E56" s="68">
        <v>84504927</v>
      </c>
      <c r="F56" s="68">
        <v>84476237</v>
      </c>
      <c r="G56" s="68">
        <v>81899325</v>
      </c>
      <c r="H56" s="68">
        <v>82713853</v>
      </c>
      <c r="I56" s="68">
        <v>82187033</v>
      </c>
      <c r="J56" s="68">
        <v>81090034</v>
      </c>
      <c r="K56" s="68">
        <v>83721461</v>
      </c>
      <c r="L56" s="68">
        <v>81411288</v>
      </c>
      <c r="M56" s="68">
        <v>82812004</v>
      </c>
      <c r="N56" s="68">
        <v>81483038</v>
      </c>
      <c r="O56" s="68">
        <v>82002158</v>
      </c>
      <c r="P56" s="68">
        <v>80357161</v>
      </c>
      <c r="Q56" s="68">
        <v>78992366</v>
      </c>
      <c r="R56" s="68">
        <v>79119622</v>
      </c>
      <c r="S56" s="68">
        <v>82609933</v>
      </c>
      <c r="T56" s="68">
        <v>82905466</v>
      </c>
      <c r="U56" s="68">
        <v>82297921</v>
      </c>
      <c r="V56" s="68">
        <v>83022868</v>
      </c>
      <c r="W56" s="68">
        <v>85088952</v>
      </c>
      <c r="X56" s="68">
        <v>86434781</v>
      </c>
      <c r="Y56" s="68">
        <v>89859369</v>
      </c>
      <c r="Z56" s="68">
        <v>91166017</v>
      </c>
      <c r="AA56" s="68">
        <v>92445870</v>
      </c>
      <c r="AB56" s="68">
        <v>93679635</v>
      </c>
      <c r="AC56" s="68">
        <v>94679673</v>
      </c>
      <c r="AD56" s="68">
        <v>99424910</v>
      </c>
      <c r="AE56" s="68">
        <v>100962361</v>
      </c>
      <c r="AF56" s="68">
        <v>103694001</v>
      </c>
      <c r="AG56" s="68">
        <v>105541220</v>
      </c>
      <c r="AH56" s="68">
        <v>112350881</v>
      </c>
      <c r="AI56" s="68">
        <v>117022991</v>
      </c>
      <c r="AJ56" s="68">
        <v>110526881</v>
      </c>
      <c r="AK56" s="68">
        <v>115946837</v>
      </c>
      <c r="AL56" s="68">
        <v>127489227</v>
      </c>
      <c r="AM56" s="68">
        <v>128719092</v>
      </c>
      <c r="AN56" s="68">
        <v>129734072</v>
      </c>
      <c r="AO56" s="68">
        <v>131933828</v>
      </c>
      <c r="AP56" s="68">
        <v>131297145</v>
      </c>
      <c r="AQ56" s="68">
        <v>128949288</v>
      </c>
      <c r="AR56" s="68">
        <v>130221723</v>
      </c>
      <c r="AS56" s="68">
        <v>131376757</v>
      </c>
      <c r="AT56" s="68">
        <v>130894394</v>
      </c>
      <c r="AU56" s="68">
        <v>129104290</v>
      </c>
      <c r="AV56" s="68">
        <v>129153633</v>
      </c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</row>
    <row r="57" spans="1:134" s="34" customFormat="1" x14ac:dyDescent="0.25">
      <c r="A57" s="40" t="s">
        <v>227</v>
      </c>
      <c r="B57" s="22" t="s">
        <v>71</v>
      </c>
      <c r="C57" s="40" t="s">
        <v>227</v>
      </c>
      <c r="D57" s="16">
        <v>0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>
        <v>73.642770360576506</v>
      </c>
      <c r="AE57" s="95">
        <v>77.087428494404406</v>
      </c>
      <c r="AF57" s="95">
        <v>78.968821640228398</v>
      </c>
      <c r="AG57" s="95">
        <v>78.800358150969998</v>
      </c>
      <c r="AH57" s="95">
        <v>87.233848774723697</v>
      </c>
      <c r="AI57" s="95">
        <v>85.965617500726793</v>
      </c>
      <c r="AJ57" s="95">
        <v>94.801264530568005</v>
      </c>
      <c r="AK57" s="95">
        <v>95.4273336332882</v>
      </c>
      <c r="AL57" s="95">
        <v>96.8</v>
      </c>
      <c r="AM57" s="95">
        <v>95.7</v>
      </c>
      <c r="AN57" s="95">
        <v>103.8</v>
      </c>
      <c r="AO57" s="96">
        <v>91.63</v>
      </c>
      <c r="AP57" s="95">
        <v>94.57</v>
      </c>
      <c r="AQ57" s="96">
        <v>99.15</v>
      </c>
      <c r="AR57" s="95">
        <v>102.05</v>
      </c>
      <c r="AS57" s="95">
        <v>95.57</v>
      </c>
      <c r="AT57" s="95">
        <v>101.87</v>
      </c>
      <c r="AU57" s="95">
        <v>112.47</v>
      </c>
      <c r="AV57" s="79">
        <v>115.5</v>
      </c>
      <c r="AW57" s="26" t="s">
        <v>146</v>
      </c>
      <c r="AX57" s="26" t="s">
        <v>146</v>
      </c>
      <c r="AY57" s="26" t="s">
        <v>146</v>
      </c>
      <c r="AZ57" s="26" t="s">
        <v>146</v>
      </c>
      <c r="BA57" s="26" t="s">
        <v>146</v>
      </c>
      <c r="BB57" s="26" t="s">
        <v>146</v>
      </c>
      <c r="BC57" s="26" t="s">
        <v>146</v>
      </c>
      <c r="BD57" s="26" t="s">
        <v>146</v>
      </c>
      <c r="BE57" s="26" t="s">
        <v>146</v>
      </c>
      <c r="BF57" s="26" t="s">
        <v>146</v>
      </c>
      <c r="BG57" s="26" t="s">
        <v>146</v>
      </c>
      <c r="BH57" s="26" t="s">
        <v>146</v>
      </c>
      <c r="BI57" s="26" t="s">
        <v>146</v>
      </c>
      <c r="BJ57" s="26" t="s">
        <v>146</v>
      </c>
      <c r="BK57" s="26" t="s">
        <v>146</v>
      </c>
      <c r="BL57" s="26" t="s">
        <v>146</v>
      </c>
      <c r="BM57" s="26" t="s">
        <v>146</v>
      </c>
      <c r="BN57" s="26" t="s">
        <v>146</v>
      </c>
      <c r="BO57" s="26" t="s">
        <v>146</v>
      </c>
      <c r="BP57" s="26" t="s">
        <v>146</v>
      </c>
      <c r="BQ57" s="26" t="s">
        <v>146</v>
      </c>
      <c r="BR57" s="26" t="s">
        <v>146</v>
      </c>
      <c r="BS57" s="26" t="s">
        <v>146</v>
      </c>
      <c r="BT57" s="26" t="s">
        <v>146</v>
      </c>
      <c r="BU57" s="26" t="s">
        <v>146</v>
      </c>
      <c r="BV57" s="26" t="s">
        <v>146</v>
      </c>
      <c r="BW57" s="26" t="s">
        <v>146</v>
      </c>
      <c r="BX57" s="26" t="s">
        <v>146</v>
      </c>
      <c r="BY57" s="26" t="s">
        <v>146</v>
      </c>
      <c r="BZ57" s="26" t="s">
        <v>146</v>
      </c>
      <c r="CA57" s="26" t="s">
        <v>146</v>
      </c>
      <c r="CB57" s="26" t="s">
        <v>146</v>
      </c>
      <c r="CC57" s="26" t="s">
        <v>146</v>
      </c>
      <c r="CD57" s="26" t="s">
        <v>146</v>
      </c>
      <c r="CE57" s="26" t="s">
        <v>146</v>
      </c>
      <c r="CF57" s="26" t="s">
        <v>146</v>
      </c>
      <c r="CG57" s="26" t="s">
        <v>146</v>
      </c>
      <c r="CH57" s="26" t="s">
        <v>146</v>
      </c>
      <c r="CI57" s="26" t="s">
        <v>146</v>
      </c>
      <c r="CJ57" s="26" t="s">
        <v>146</v>
      </c>
      <c r="CK57" s="26" t="s">
        <v>146</v>
      </c>
      <c r="CL57" s="26" t="s">
        <v>146</v>
      </c>
      <c r="CM57" s="26" t="s">
        <v>146</v>
      </c>
      <c r="CN57" s="26" t="s">
        <v>146</v>
      </c>
      <c r="CO57" s="26" t="s">
        <v>146</v>
      </c>
      <c r="CP57" s="26" t="s">
        <v>146</v>
      </c>
      <c r="CQ57" s="26" t="s">
        <v>146</v>
      </c>
      <c r="CR57" s="26" t="s">
        <v>146</v>
      </c>
      <c r="CS57" s="26" t="s">
        <v>146</v>
      </c>
      <c r="CT57" s="26" t="s">
        <v>146</v>
      </c>
      <c r="CU57" s="26" t="s">
        <v>146</v>
      </c>
      <c r="CV57" s="26" t="s">
        <v>146</v>
      </c>
      <c r="CW57" s="26" t="s">
        <v>146</v>
      </c>
      <c r="CX57" s="26" t="s">
        <v>146</v>
      </c>
      <c r="CY57" s="26" t="s">
        <v>146</v>
      </c>
      <c r="CZ57" s="26" t="s">
        <v>146</v>
      </c>
      <c r="DA57" s="26" t="s">
        <v>146</v>
      </c>
      <c r="DB57" s="26" t="s">
        <v>146</v>
      </c>
      <c r="DC57" s="26" t="s">
        <v>146</v>
      </c>
      <c r="DD57" s="26" t="s">
        <v>146</v>
      </c>
      <c r="DE57" s="26" t="s">
        <v>146</v>
      </c>
      <c r="DF57" s="26" t="s">
        <v>146</v>
      </c>
      <c r="DG57" s="26" t="s">
        <v>146</v>
      </c>
      <c r="DH57" s="26" t="s">
        <v>146</v>
      </c>
      <c r="DI57" s="26" t="s">
        <v>146</v>
      </c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</row>
    <row r="58" spans="1:134" s="34" customFormat="1" x14ac:dyDescent="0.25">
      <c r="A58" s="40" t="s">
        <v>228</v>
      </c>
      <c r="B58" s="20" t="s">
        <v>70</v>
      </c>
      <c r="C58" s="40" t="s">
        <v>228</v>
      </c>
      <c r="D58" s="16">
        <v>3</v>
      </c>
      <c r="E58" s="68">
        <v>36606139</v>
      </c>
      <c r="F58" s="68">
        <v>34491303</v>
      </c>
      <c r="G58" s="68">
        <v>31066995</v>
      </c>
      <c r="H58" s="68">
        <v>30645155</v>
      </c>
      <c r="I58" s="68">
        <v>28887204</v>
      </c>
      <c r="J58" s="68">
        <v>26466436</v>
      </c>
      <c r="K58" s="68">
        <v>28801612</v>
      </c>
      <c r="L58" s="68">
        <v>25117713</v>
      </c>
      <c r="M58" s="68">
        <v>26310044</v>
      </c>
      <c r="N58" s="68">
        <v>24602052</v>
      </c>
      <c r="O58" s="68">
        <v>25181141</v>
      </c>
      <c r="P58" s="68">
        <v>22526166</v>
      </c>
      <c r="Q58" s="68">
        <v>20992472</v>
      </c>
      <c r="R58" s="68">
        <v>20729627</v>
      </c>
      <c r="S58" s="68">
        <v>20325351</v>
      </c>
      <c r="T58" s="68">
        <v>20166878</v>
      </c>
      <c r="U58" s="68">
        <v>17753179</v>
      </c>
      <c r="V58" s="68">
        <v>19536702</v>
      </c>
      <c r="W58" s="68">
        <v>20453554</v>
      </c>
      <c r="X58" s="68">
        <v>21301259</v>
      </c>
      <c r="Y58" s="68">
        <v>23343804</v>
      </c>
      <c r="Z58" s="68">
        <v>23738967</v>
      </c>
      <c r="AA58" s="68">
        <v>25761737</v>
      </c>
      <c r="AB58" s="68">
        <v>26799456</v>
      </c>
      <c r="AC58" s="68">
        <v>27080249</v>
      </c>
      <c r="AD58" s="68">
        <v>30528106</v>
      </c>
      <c r="AE58" s="68">
        <v>31763195</v>
      </c>
      <c r="AF58" s="68">
        <v>34117820</v>
      </c>
      <c r="AG58" s="68">
        <v>33462394</v>
      </c>
      <c r="AH58" s="68">
        <v>36521488</v>
      </c>
      <c r="AI58" s="68">
        <v>37985440</v>
      </c>
      <c r="AJ58" s="68">
        <v>39236354</v>
      </c>
      <c r="AK58" s="68">
        <v>44034674</v>
      </c>
      <c r="AL58" s="68">
        <v>54554803</v>
      </c>
      <c r="AM58" s="68">
        <v>55479084</v>
      </c>
      <c r="AN58" s="68">
        <v>58689238</v>
      </c>
      <c r="AO58" s="68">
        <v>58795091</v>
      </c>
      <c r="AP58" s="68">
        <v>57643833</v>
      </c>
      <c r="AQ58" s="68">
        <v>56890488</v>
      </c>
      <c r="AR58" s="68">
        <v>57157451</v>
      </c>
      <c r="AS58" s="68">
        <v>58401585</v>
      </c>
      <c r="AT58" s="68">
        <v>58234563</v>
      </c>
      <c r="AU58" s="68">
        <v>57058602</v>
      </c>
      <c r="AV58" s="68">
        <v>57206539</v>
      </c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</row>
    <row r="59" spans="1:134" s="34" customFormat="1" x14ac:dyDescent="0.25">
      <c r="A59" s="40" t="s">
        <v>229</v>
      </c>
      <c r="B59" s="20" t="s">
        <v>72</v>
      </c>
      <c r="C59" s="40" t="s">
        <v>229</v>
      </c>
      <c r="D59" s="16">
        <v>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41454315</v>
      </c>
      <c r="AE59" s="68">
        <v>41204118</v>
      </c>
      <c r="AF59" s="68">
        <v>43204165</v>
      </c>
      <c r="AG59" s="68">
        <v>42464774</v>
      </c>
      <c r="AH59" s="68">
        <v>41866189</v>
      </c>
      <c r="AI59" s="68">
        <v>44186782</v>
      </c>
      <c r="AJ59" s="68">
        <v>41388007</v>
      </c>
      <c r="AK59" s="68">
        <v>46144718</v>
      </c>
      <c r="AL59" s="68">
        <v>56355125</v>
      </c>
      <c r="AM59" s="68">
        <v>57946039</v>
      </c>
      <c r="AN59" s="68">
        <v>56540717</v>
      </c>
      <c r="AO59" s="68">
        <v>64162394</v>
      </c>
      <c r="AP59" s="68">
        <v>60954732</v>
      </c>
      <c r="AQ59" s="68">
        <v>57378079</v>
      </c>
      <c r="AR59" s="68">
        <v>56010329</v>
      </c>
      <c r="AS59" s="68">
        <v>61111708</v>
      </c>
      <c r="AT59" s="68">
        <v>57164510</v>
      </c>
      <c r="AU59" s="68">
        <v>50732290</v>
      </c>
      <c r="AV59" s="68">
        <v>49531387</v>
      </c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</row>
    <row r="60" spans="1:134" s="34" customFormat="1" x14ac:dyDescent="0.25">
      <c r="A60" s="40" t="s">
        <v>230</v>
      </c>
      <c r="B60" s="22" t="s">
        <v>35</v>
      </c>
      <c r="C60" s="40" t="s">
        <v>230</v>
      </c>
      <c r="D60" s="16">
        <v>0</v>
      </c>
      <c r="E60" s="95">
        <v>3.4135045540886901</v>
      </c>
      <c r="F60" s="95">
        <v>-3.1162750963225898</v>
      </c>
      <c r="G60" s="95">
        <v>0.68233530641834805</v>
      </c>
      <c r="H60" s="95">
        <v>-10.056665116437999</v>
      </c>
      <c r="I60" s="95">
        <v>-9.3820944593672699</v>
      </c>
      <c r="J60" s="95">
        <v>-3.28388935260379</v>
      </c>
      <c r="K60" s="95">
        <v>-0.492841057916308</v>
      </c>
      <c r="L60" s="95">
        <v>-0.50974258932419303</v>
      </c>
      <c r="M60" s="95">
        <v>-0.49210651705747399</v>
      </c>
      <c r="N60" s="95">
        <v>4.8866395545104897</v>
      </c>
      <c r="O60" s="95">
        <v>6.5248685337311603</v>
      </c>
      <c r="P60" s="95">
        <v>2.8714623868551099</v>
      </c>
      <c r="Q60" s="95">
        <v>-7.7316425204831702</v>
      </c>
      <c r="R60" s="95">
        <v>0.51511868848059195</v>
      </c>
      <c r="S60" s="95">
        <v>-17.156101425600138</v>
      </c>
      <c r="T60" s="95">
        <v>-8.9682067853211329</v>
      </c>
      <c r="U60" s="95">
        <v>-8.9185138472388097</v>
      </c>
      <c r="V60" s="95">
        <v>-2.5394201402079655</v>
      </c>
      <c r="W60" s="95">
        <v>5.236071873078072</v>
      </c>
      <c r="X60" s="95">
        <v>-7.8077337912888627</v>
      </c>
      <c r="Y60" s="95">
        <v>7.4723638585800041</v>
      </c>
      <c r="Z60" s="95">
        <v>5.4424140279770485</v>
      </c>
      <c r="AA60" s="95">
        <v>3.6163055631255716</v>
      </c>
      <c r="AB60" s="95">
        <v>5.2427429026721892</v>
      </c>
      <c r="AC60" s="95">
        <v>3.2056058590864516</v>
      </c>
      <c r="AD60" s="95">
        <v>8.6079106896174746</v>
      </c>
      <c r="AE60" s="95">
        <v>12.289969574934432</v>
      </c>
      <c r="AF60" s="95">
        <v>7.3552015066132554</v>
      </c>
      <c r="AG60" s="95">
        <v>13.214941704223618</v>
      </c>
      <c r="AH60" s="95">
        <v>12.95387911416708</v>
      </c>
      <c r="AI60" s="95">
        <v>12.922962158522203</v>
      </c>
      <c r="AJ60" s="95">
        <v>15.795795420762538</v>
      </c>
      <c r="AK60" s="95">
        <v>7.7567127781719964</v>
      </c>
      <c r="AL60" s="95">
        <v>14.5144083247213</v>
      </c>
      <c r="AM60" s="95">
        <v>10.491718171855215</v>
      </c>
      <c r="AN60" s="95">
        <v>1.2244001190261913</v>
      </c>
      <c r="AO60" s="96">
        <v>4.51</v>
      </c>
      <c r="AP60" s="95">
        <v>4.58</v>
      </c>
      <c r="AQ60" s="96">
        <v>11.53</v>
      </c>
      <c r="AR60" s="95">
        <v>0.83</v>
      </c>
      <c r="AS60" s="95">
        <v>8.81</v>
      </c>
      <c r="AT60" s="95">
        <v>5.84</v>
      </c>
      <c r="AU60" s="95">
        <v>1.45</v>
      </c>
      <c r="AV60" s="79">
        <v>3.78</v>
      </c>
      <c r="AW60" s="26" t="s">
        <v>146</v>
      </c>
      <c r="AX60" s="26" t="s">
        <v>146</v>
      </c>
      <c r="AY60" s="26" t="s">
        <v>146</v>
      </c>
      <c r="AZ60" s="26" t="s">
        <v>146</v>
      </c>
      <c r="BA60" s="26" t="s">
        <v>146</v>
      </c>
      <c r="BB60" s="26" t="s">
        <v>146</v>
      </c>
      <c r="BC60" s="26" t="s">
        <v>146</v>
      </c>
      <c r="BD60" s="26" t="s">
        <v>146</v>
      </c>
      <c r="BE60" s="26" t="s">
        <v>146</v>
      </c>
      <c r="BF60" s="26" t="s">
        <v>146</v>
      </c>
      <c r="BG60" s="26" t="s">
        <v>146</v>
      </c>
      <c r="BH60" s="26" t="s">
        <v>146</v>
      </c>
      <c r="BI60" s="26" t="s">
        <v>146</v>
      </c>
      <c r="BJ60" s="26" t="s">
        <v>146</v>
      </c>
      <c r="BK60" s="26" t="s">
        <v>146</v>
      </c>
      <c r="BL60" s="26" t="s">
        <v>146</v>
      </c>
      <c r="BM60" s="26" t="s">
        <v>146</v>
      </c>
      <c r="BN60" s="26" t="s">
        <v>146</v>
      </c>
      <c r="BO60" s="26" t="s">
        <v>146</v>
      </c>
      <c r="BP60" s="26" t="s">
        <v>146</v>
      </c>
      <c r="BQ60" s="26" t="s">
        <v>146</v>
      </c>
      <c r="BR60" s="26" t="s">
        <v>146</v>
      </c>
      <c r="BS60" s="26" t="s">
        <v>146</v>
      </c>
      <c r="BT60" s="26" t="s">
        <v>146</v>
      </c>
      <c r="BU60" s="26" t="s">
        <v>146</v>
      </c>
      <c r="BV60" s="26" t="s">
        <v>146</v>
      </c>
      <c r="BW60" s="26" t="s">
        <v>146</v>
      </c>
      <c r="BX60" s="26" t="s">
        <v>146</v>
      </c>
      <c r="BY60" s="26" t="s">
        <v>146</v>
      </c>
      <c r="BZ60" s="26" t="s">
        <v>146</v>
      </c>
      <c r="CA60" s="26" t="s">
        <v>146</v>
      </c>
      <c r="CB60" s="26" t="s">
        <v>146</v>
      </c>
      <c r="CC60" s="26" t="s">
        <v>146</v>
      </c>
      <c r="CD60" s="26" t="s">
        <v>146</v>
      </c>
      <c r="CE60" s="26" t="s">
        <v>146</v>
      </c>
      <c r="CF60" s="26" t="s">
        <v>146</v>
      </c>
      <c r="CG60" s="26" t="s">
        <v>146</v>
      </c>
      <c r="CH60" s="26" t="s">
        <v>146</v>
      </c>
      <c r="CI60" s="26" t="s">
        <v>146</v>
      </c>
      <c r="CJ60" s="26" t="s">
        <v>146</v>
      </c>
      <c r="CK60" s="26" t="s">
        <v>146</v>
      </c>
      <c r="CL60" s="26" t="s">
        <v>146</v>
      </c>
      <c r="CM60" s="26" t="s">
        <v>146</v>
      </c>
      <c r="CN60" s="26" t="s">
        <v>146</v>
      </c>
      <c r="CO60" s="26" t="s">
        <v>146</v>
      </c>
      <c r="CP60" s="26" t="s">
        <v>146</v>
      </c>
      <c r="CQ60" s="26" t="s">
        <v>146</v>
      </c>
      <c r="CR60" s="26" t="s">
        <v>146</v>
      </c>
      <c r="CS60" s="26" t="s">
        <v>146</v>
      </c>
      <c r="CT60" s="26" t="s">
        <v>146</v>
      </c>
      <c r="CU60" s="26" t="s">
        <v>146</v>
      </c>
      <c r="CV60" s="26" t="s">
        <v>146</v>
      </c>
      <c r="CW60" s="26" t="s">
        <v>146</v>
      </c>
      <c r="CX60" s="26" t="s">
        <v>146</v>
      </c>
      <c r="CY60" s="26" t="s">
        <v>146</v>
      </c>
      <c r="CZ60" s="26" t="s">
        <v>146</v>
      </c>
      <c r="DA60" s="26" t="s">
        <v>146</v>
      </c>
      <c r="DB60" s="26" t="s">
        <v>146</v>
      </c>
      <c r="DC60" s="26" t="s">
        <v>146</v>
      </c>
      <c r="DD60" s="26" t="s">
        <v>146</v>
      </c>
      <c r="DE60" s="26" t="s">
        <v>146</v>
      </c>
      <c r="DF60" s="26" t="s">
        <v>146</v>
      </c>
      <c r="DG60" s="26" t="s">
        <v>146</v>
      </c>
      <c r="DH60" s="26" t="s">
        <v>146</v>
      </c>
      <c r="DI60" s="26" t="s">
        <v>146</v>
      </c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</row>
    <row r="61" spans="1:134" s="34" customFormat="1" x14ac:dyDescent="0.25">
      <c r="A61" s="40" t="s">
        <v>231</v>
      </c>
      <c r="B61" s="20" t="s">
        <v>73</v>
      </c>
      <c r="C61" s="40" t="s">
        <v>231</v>
      </c>
      <c r="D61" s="16">
        <v>3</v>
      </c>
      <c r="E61" s="68">
        <v>381171</v>
      </c>
      <c r="F61" s="68">
        <v>-355295</v>
      </c>
      <c r="G61" s="68">
        <v>68445</v>
      </c>
      <c r="H61" s="68">
        <v>-1026926</v>
      </c>
      <c r="I61" s="68">
        <v>-931710</v>
      </c>
      <c r="J61" s="68">
        <v>-330676</v>
      </c>
      <c r="K61" s="68">
        <v>-49722</v>
      </c>
      <c r="L61" s="68">
        <v>-54078</v>
      </c>
      <c r="M61" s="68">
        <v>-52125</v>
      </c>
      <c r="N61" s="68">
        <v>505976</v>
      </c>
      <c r="O61" s="68">
        <v>663263</v>
      </c>
      <c r="P61" s="68">
        <v>333913</v>
      </c>
      <c r="Q61" s="68">
        <v>-875356</v>
      </c>
      <c r="R61" s="68">
        <v>58346</v>
      </c>
      <c r="S61" s="68">
        <v>-2114174</v>
      </c>
      <c r="T61" s="68">
        <v>-1135008</v>
      </c>
      <c r="U61" s="68">
        <v>-1118946</v>
      </c>
      <c r="V61" s="68">
        <v>-320992</v>
      </c>
      <c r="W61" s="68">
        <v>645348.99999999627</v>
      </c>
      <c r="X61" s="68">
        <v>-975066.9606689997</v>
      </c>
      <c r="Y61" s="68">
        <v>942492.16770460084</v>
      </c>
      <c r="Z61" s="68">
        <v>680408.58808450028</v>
      </c>
      <c r="AA61" s="68">
        <v>433196.84561320022</v>
      </c>
      <c r="AB61" s="68">
        <v>625618.55524560437</v>
      </c>
      <c r="AC61" s="68">
        <v>391877.97543590143</v>
      </c>
      <c r="AD61" s="68">
        <v>1071118.4803339988</v>
      </c>
      <c r="AE61" s="68">
        <v>1608000.078132797</v>
      </c>
      <c r="AF61" s="68">
        <v>989495.84710080177</v>
      </c>
      <c r="AG61" s="68">
        <v>1820170.5675846033</v>
      </c>
      <c r="AH61" s="68">
        <v>1801817.797170704</v>
      </c>
      <c r="AI61" s="68">
        <v>1751221.4879809024</v>
      </c>
      <c r="AJ61" s="68">
        <v>2053076.832936299</v>
      </c>
      <c r="AK61" s="68">
        <v>1046455.0957852006</v>
      </c>
      <c r="AL61" s="68">
        <v>2060140</v>
      </c>
      <c r="AM61" s="68">
        <v>1515499.8226767108</v>
      </c>
      <c r="AN61" s="68">
        <v>175754.18110349774</v>
      </c>
      <c r="AO61" s="68">
        <v>626114.348204799</v>
      </c>
      <c r="AP61" s="68">
        <v>644405.96766050905</v>
      </c>
      <c r="AQ61" s="68">
        <v>1545488.9423680007</v>
      </c>
      <c r="AR61" s="68">
        <v>110477.08781728894</v>
      </c>
      <c r="AS61" s="68">
        <v>1179504.882572796</v>
      </c>
      <c r="AT61" s="68">
        <v>782134.32081800466</v>
      </c>
      <c r="AU61" s="68">
        <v>193955.28999999916</v>
      </c>
      <c r="AV61" s="68">
        <v>506247.03621698881</v>
      </c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</row>
    <row r="62" spans="1:134" s="34" customFormat="1" x14ac:dyDescent="0.25">
      <c r="A62" s="40" t="s">
        <v>232</v>
      </c>
      <c r="B62" s="20" t="s">
        <v>43</v>
      </c>
      <c r="C62" s="40" t="s">
        <v>232</v>
      </c>
      <c r="D62" s="16">
        <v>3</v>
      </c>
      <c r="E62" s="68">
        <v>11166559</v>
      </c>
      <c r="F62" s="68">
        <v>11401272</v>
      </c>
      <c r="G62" s="68">
        <v>10030992</v>
      </c>
      <c r="H62" s="68">
        <v>10211397</v>
      </c>
      <c r="I62" s="68">
        <v>9930725</v>
      </c>
      <c r="J62" s="68">
        <v>10069645</v>
      </c>
      <c r="K62" s="68">
        <v>10088851</v>
      </c>
      <c r="L62" s="68">
        <v>10608884</v>
      </c>
      <c r="M62" s="68">
        <v>10592219</v>
      </c>
      <c r="N62" s="68">
        <v>10354273</v>
      </c>
      <c r="O62" s="68">
        <v>10165155</v>
      </c>
      <c r="P62" s="68">
        <v>11628674</v>
      </c>
      <c r="Q62" s="68">
        <v>11321734</v>
      </c>
      <c r="R62" s="68">
        <v>11326710</v>
      </c>
      <c r="S62" s="68">
        <v>12323161</v>
      </c>
      <c r="T62" s="68">
        <v>12655908</v>
      </c>
      <c r="U62" s="68">
        <v>12546328</v>
      </c>
      <c r="V62" s="68">
        <v>12640366</v>
      </c>
      <c r="W62" s="68">
        <v>12325060</v>
      </c>
      <c r="X62" s="68">
        <v>12488476</v>
      </c>
      <c r="Y62" s="68">
        <v>12613039</v>
      </c>
      <c r="Z62" s="68">
        <v>12501963</v>
      </c>
      <c r="AA62" s="68">
        <v>11978989</v>
      </c>
      <c r="AB62" s="68">
        <v>11933039</v>
      </c>
      <c r="AC62" s="68">
        <v>12224771</v>
      </c>
      <c r="AD62" s="68">
        <v>12443420</v>
      </c>
      <c r="AE62" s="68">
        <v>13083841</v>
      </c>
      <c r="AF62" s="68">
        <v>13453008</v>
      </c>
      <c r="AG62" s="68">
        <v>13773580</v>
      </c>
      <c r="AH62" s="68">
        <v>13909484.42</v>
      </c>
      <c r="AI62" s="68">
        <v>13551239</v>
      </c>
      <c r="AJ62" s="68">
        <v>12997616</v>
      </c>
      <c r="AK62" s="68">
        <v>13490961</v>
      </c>
      <c r="AL62" s="68">
        <v>14193758.050000001</v>
      </c>
      <c r="AM62" s="68">
        <v>14444724.856812753</v>
      </c>
      <c r="AN62" s="68">
        <v>14354309.377499999</v>
      </c>
      <c r="AO62" s="68">
        <v>13897571.594113315</v>
      </c>
      <c r="AP62" s="68">
        <v>14085179.497500001</v>
      </c>
      <c r="AQ62" s="68">
        <v>13408384.068752466</v>
      </c>
      <c r="AR62" s="68">
        <v>13388976.357004521</v>
      </c>
      <c r="AS62" s="68">
        <v>13388976.357004521</v>
      </c>
      <c r="AT62" s="68">
        <v>13388976.357004521</v>
      </c>
      <c r="AU62" s="68">
        <v>13388976.35700452</v>
      </c>
      <c r="AV62" s="68">
        <v>13388976.35700452</v>
      </c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</row>
    <row r="63" spans="1:134" s="34" customFormat="1" x14ac:dyDescent="0.25">
      <c r="A63" s="40"/>
      <c r="B63" s="41" t="s">
        <v>74</v>
      </c>
      <c r="C63" s="40"/>
      <c r="D63" s="16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75"/>
      <c r="AP63" s="28"/>
      <c r="AQ63" s="75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</row>
    <row r="64" spans="1:134" s="34" customFormat="1" x14ac:dyDescent="0.25">
      <c r="A64" s="40"/>
      <c r="B64" s="41" t="s">
        <v>75</v>
      </c>
      <c r="C64" s="40"/>
      <c r="D64" s="56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75"/>
      <c r="AP64" s="28"/>
      <c r="AQ64" s="75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</row>
    <row r="65" spans="1:134" s="91" customFormat="1" x14ac:dyDescent="0.25">
      <c r="A65" s="40" t="s">
        <v>233</v>
      </c>
      <c r="B65" s="22" t="s">
        <v>25</v>
      </c>
      <c r="C65" s="40" t="s">
        <v>233</v>
      </c>
      <c r="D65" s="56">
        <v>0</v>
      </c>
      <c r="E65" s="95">
        <f>E66/E67*100</f>
        <v>11.305327794674032</v>
      </c>
      <c r="F65" s="95">
        <f t="shared" ref="F65:L65" si="26">F66/F67*100</f>
        <v>11.577542214623032</v>
      </c>
      <c r="G65" s="95">
        <f t="shared" si="26"/>
        <v>10.826697289629676</v>
      </c>
      <c r="H65" s="95">
        <f t="shared" si="26"/>
        <v>10.764094135476919</v>
      </c>
      <c r="I65" s="95">
        <f t="shared" si="26"/>
        <v>11.398057160671563</v>
      </c>
      <c r="J65" s="95">
        <f t="shared" si="26"/>
        <v>12.153953468560637</v>
      </c>
      <c r="K65" s="95">
        <f t="shared" si="26"/>
        <v>11.769802966051918</v>
      </c>
      <c r="L65" s="95">
        <f t="shared" si="26"/>
        <v>11.983453695020769</v>
      </c>
      <c r="M65" s="95">
        <f t="shared" ref="M65" si="27">M66/M67*100</f>
        <v>12.061317825372274</v>
      </c>
      <c r="N65" s="95">
        <f t="shared" ref="N65" si="28">N66/N67*100</f>
        <v>12.329281340737444</v>
      </c>
      <c r="O65" s="95">
        <f t="shared" ref="O65" si="29">O66/O67*100</f>
        <v>12.14255239477966</v>
      </c>
      <c r="P65" s="95">
        <f t="shared" ref="P65" si="30">P66/P67*100</f>
        <v>13.169546893275635</v>
      </c>
      <c r="Q65" s="95">
        <f t="shared" ref="Q65" si="31">Q66/Q67*100</f>
        <v>13.345256679613826</v>
      </c>
      <c r="R65" s="95">
        <f t="shared" ref="R65" si="32">R66/R67*100</f>
        <v>13.440041460258744</v>
      </c>
      <c r="S65" s="95">
        <f t="shared" ref="S65" si="33">S66/S67*100</f>
        <v>13.121200570396299</v>
      </c>
      <c r="T65" s="95">
        <f t="shared" ref="T65" si="34">T66/T67*100</f>
        <v>13.385760355053067</v>
      </c>
      <c r="U65" s="95">
        <f t="shared" ref="U65" si="35">U66/U67*100</f>
        <v>11.818835617973873</v>
      </c>
      <c r="V65" s="95">
        <f t="shared" ref="V65" si="36">V66/V67*100</f>
        <v>11.81028340288124</v>
      </c>
      <c r="W65" s="95">
        <f t="shared" ref="W65" si="37">W66/W67*100</f>
        <v>12.178396556112244</v>
      </c>
      <c r="X65" s="95">
        <f t="shared" ref="X65" si="38">X66/X67*100</f>
        <v>10.542366041281461</v>
      </c>
      <c r="Y65" s="95">
        <f t="shared" ref="Y65" si="39">Y66/Y67*100</f>
        <v>11.850902269300377</v>
      </c>
      <c r="Z65" s="95">
        <f t="shared" ref="Z65" si="40">Z66/Z67*100</f>
        <v>11.638601037050901</v>
      </c>
      <c r="AA65" s="95">
        <f t="shared" ref="AA65" si="41">AA66/AA67*100</f>
        <v>10.617644682234047</v>
      </c>
      <c r="AB65" s="95">
        <f t="shared" ref="AB65" si="42">AB66/AB67*100</f>
        <v>10.263574361706256</v>
      </c>
      <c r="AC65" s="95">
        <f t="shared" ref="AC65" si="43">AC66/AC67*100</f>
        <v>10.495251710470102</v>
      </c>
      <c r="AD65" s="95">
        <f t="shared" ref="AD65" si="44">AD66/AD67*100</f>
        <v>10.353316890103295</v>
      </c>
      <c r="AE65" s="95">
        <f t="shared" ref="AE65" si="45">AE66/AE67*100</f>
        <v>11.304196818455939</v>
      </c>
      <c r="AF65" s="95">
        <f t="shared" ref="AF65" si="46">AF66/AF67*100</f>
        <v>12.890819016617943</v>
      </c>
      <c r="AG65" s="95">
        <f t="shared" ref="AG65" si="47">AG66/AG67*100</f>
        <v>13.046563229039801</v>
      </c>
      <c r="AH65" s="95">
        <f t="shared" ref="AH65" si="48">AH66/AH67*100</f>
        <v>12.478350748313224</v>
      </c>
      <c r="AI65" s="95">
        <f t="shared" ref="AI65" si="49">AI66/AI67*100</f>
        <v>11.689519127271323</v>
      </c>
      <c r="AJ65" s="95">
        <f t="shared" ref="AJ65" si="50">AJ66/AJ67*100</f>
        <v>11.837405418144389</v>
      </c>
      <c r="AK65" s="95">
        <f t="shared" ref="AK65" si="51">AK66/AK67*100</f>
        <v>11.79938210172995</v>
      </c>
      <c r="AL65" s="95">
        <f t="shared" ref="AL65" si="52">AL66/AL67*100</f>
        <v>11.133299914039013</v>
      </c>
      <c r="AM65" s="95">
        <f t="shared" ref="AM65" si="53">AM66/AM67*100</f>
        <v>11.382731786206199</v>
      </c>
      <c r="AN65" s="95">
        <f t="shared" ref="AN65" si="54">AN66/AN67*100</f>
        <v>11.107920623003338</v>
      </c>
      <c r="AO65" s="95">
        <f t="shared" ref="AO65" si="55">AO66/AO67*100</f>
        <v>10.607960984805201</v>
      </c>
      <c r="AP65" s="95">
        <f t="shared" ref="AP65" si="56">AP66/AP67*100</f>
        <v>10.81391590792385</v>
      </c>
      <c r="AQ65" s="95">
        <f t="shared" ref="AQ65" si="57">AQ66/AQ67*100</f>
        <v>10.472893809231424</v>
      </c>
      <c r="AR65" s="95">
        <f t="shared" ref="AR65" si="58">AR66/AR67*100</f>
        <v>10.351050083252639</v>
      </c>
      <c r="AS65" s="95">
        <f t="shared" ref="AS65" si="59">AS66/AS67*100</f>
        <v>10.350193832231678</v>
      </c>
      <c r="AT65" s="95">
        <f t="shared" ref="AT65" si="60">AT66/AT67*100</f>
        <v>10.571830142702673</v>
      </c>
      <c r="AU65" s="95">
        <f t="shared" ref="AU65" si="61">AU66/AU67*100</f>
        <v>11.599918949246382</v>
      </c>
      <c r="AV65" s="89">
        <v>9.1</v>
      </c>
      <c r="AW65" s="26" t="s">
        <v>146</v>
      </c>
      <c r="AX65" s="26" t="s">
        <v>146</v>
      </c>
      <c r="AY65" s="26" t="s">
        <v>146</v>
      </c>
      <c r="AZ65" s="26" t="s">
        <v>146</v>
      </c>
      <c r="BA65" s="26" t="s">
        <v>146</v>
      </c>
      <c r="BB65" s="26" t="s">
        <v>146</v>
      </c>
      <c r="BC65" s="26" t="s">
        <v>146</v>
      </c>
      <c r="BD65" s="26" t="s">
        <v>146</v>
      </c>
      <c r="BE65" s="26" t="s">
        <v>146</v>
      </c>
      <c r="BF65" s="26" t="s">
        <v>146</v>
      </c>
      <c r="BG65" s="26" t="s">
        <v>146</v>
      </c>
      <c r="BH65" s="26" t="s">
        <v>146</v>
      </c>
      <c r="BI65" s="26" t="s">
        <v>146</v>
      </c>
      <c r="BJ65" s="90" t="s">
        <v>146</v>
      </c>
      <c r="BK65" s="90" t="s">
        <v>146</v>
      </c>
      <c r="BL65" s="90" t="s">
        <v>146</v>
      </c>
      <c r="BM65" s="90" t="s">
        <v>146</v>
      </c>
      <c r="BN65" s="90" t="s">
        <v>146</v>
      </c>
      <c r="BO65" s="90" t="s">
        <v>146</v>
      </c>
      <c r="BP65" s="90" t="s">
        <v>146</v>
      </c>
      <c r="BQ65" s="90" t="s">
        <v>146</v>
      </c>
      <c r="BR65" s="90" t="s">
        <v>146</v>
      </c>
      <c r="BS65" s="90" t="s">
        <v>146</v>
      </c>
      <c r="BT65" s="90" t="s">
        <v>146</v>
      </c>
      <c r="BU65" s="90" t="s">
        <v>146</v>
      </c>
      <c r="BV65" s="90" t="s">
        <v>146</v>
      </c>
      <c r="BW65" s="90" t="s">
        <v>146</v>
      </c>
      <c r="BX65" s="90" t="s">
        <v>146</v>
      </c>
      <c r="BY65" s="90" t="s">
        <v>146</v>
      </c>
      <c r="BZ65" s="90" t="s">
        <v>146</v>
      </c>
      <c r="CA65" s="90" t="s">
        <v>146</v>
      </c>
      <c r="CB65" s="90" t="s">
        <v>146</v>
      </c>
      <c r="CC65" s="90" t="s">
        <v>146</v>
      </c>
      <c r="CD65" s="90" t="s">
        <v>146</v>
      </c>
      <c r="CE65" s="90" t="s">
        <v>146</v>
      </c>
      <c r="CF65" s="90" t="s">
        <v>146</v>
      </c>
      <c r="CG65" s="90" t="s">
        <v>146</v>
      </c>
      <c r="CH65" s="90" t="s">
        <v>146</v>
      </c>
      <c r="CI65" s="90" t="s">
        <v>146</v>
      </c>
      <c r="CJ65" s="90" t="s">
        <v>146</v>
      </c>
      <c r="CK65" s="90" t="s">
        <v>146</v>
      </c>
      <c r="CL65" s="90" t="s">
        <v>146</v>
      </c>
      <c r="CM65" s="90" t="s">
        <v>146</v>
      </c>
      <c r="CN65" s="90" t="s">
        <v>146</v>
      </c>
      <c r="CO65" s="90" t="s">
        <v>146</v>
      </c>
      <c r="CP65" s="90" t="s">
        <v>146</v>
      </c>
      <c r="CQ65" s="90" t="s">
        <v>146</v>
      </c>
      <c r="CR65" s="90" t="s">
        <v>146</v>
      </c>
      <c r="CS65" s="90" t="s">
        <v>146</v>
      </c>
      <c r="CT65" s="90" t="s">
        <v>146</v>
      </c>
      <c r="CU65" s="90" t="s">
        <v>146</v>
      </c>
      <c r="CV65" s="90" t="s">
        <v>146</v>
      </c>
      <c r="CW65" s="90" t="s">
        <v>146</v>
      </c>
      <c r="CX65" s="90" t="s">
        <v>146</v>
      </c>
      <c r="CY65" s="90" t="s">
        <v>146</v>
      </c>
      <c r="CZ65" s="90" t="s">
        <v>146</v>
      </c>
      <c r="DA65" s="90" t="s">
        <v>146</v>
      </c>
      <c r="DB65" s="90" t="s">
        <v>146</v>
      </c>
      <c r="DC65" s="90" t="s">
        <v>146</v>
      </c>
      <c r="DD65" s="90" t="s">
        <v>146</v>
      </c>
      <c r="DE65" s="90" t="s">
        <v>146</v>
      </c>
      <c r="DF65" s="90" t="s">
        <v>146</v>
      </c>
      <c r="DG65" s="90" t="s">
        <v>146</v>
      </c>
      <c r="DH65" s="90" t="s">
        <v>146</v>
      </c>
      <c r="DI65" s="90" t="s">
        <v>146</v>
      </c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</row>
    <row r="66" spans="1:134" s="91" customFormat="1" x14ac:dyDescent="0.25">
      <c r="A66" s="42" t="s">
        <v>234</v>
      </c>
      <c r="B66" s="21" t="s">
        <v>43</v>
      </c>
      <c r="C66" s="42" t="s">
        <v>234</v>
      </c>
      <c r="D66" s="56">
        <v>3</v>
      </c>
      <c r="E66" s="68">
        <f>'FS2'!D75</f>
        <v>9553559</v>
      </c>
      <c r="F66" s="68">
        <f>'FS2'!E75</f>
        <v>9780272</v>
      </c>
      <c r="G66" s="68">
        <f>'FS2'!F75</f>
        <v>8866992</v>
      </c>
      <c r="H66" s="68">
        <f>'FS2'!G75</f>
        <v>8903397</v>
      </c>
      <c r="I66" s="68">
        <f>'FS2'!H75</f>
        <v>9367725</v>
      </c>
      <c r="J66" s="68">
        <f>'FS2'!I75</f>
        <v>9855645</v>
      </c>
      <c r="K66" s="68">
        <f>'FS2'!J75</f>
        <v>9853851</v>
      </c>
      <c r="L66" s="68">
        <f>'FS2'!K75</f>
        <v>9755884</v>
      </c>
      <c r="M66" s="68">
        <f>'FS2'!L75</f>
        <v>9988219</v>
      </c>
      <c r="N66" s="68">
        <f>'FS2'!M75</f>
        <v>10046273</v>
      </c>
      <c r="O66" s="68">
        <f>'FS2'!N75</f>
        <v>9957155</v>
      </c>
      <c r="P66" s="68">
        <f>'FS2'!O75</f>
        <v>10582674</v>
      </c>
      <c r="Q66" s="68">
        <f>'FS2'!P75</f>
        <v>10541734</v>
      </c>
      <c r="R66" s="68">
        <f>'FS2'!Q75</f>
        <v>10633710</v>
      </c>
      <c r="S66" s="68">
        <f>'FS2'!R75</f>
        <v>10839415</v>
      </c>
      <c r="T66" s="68">
        <f>'FS2'!S75</f>
        <v>11097527</v>
      </c>
      <c r="U66" s="68">
        <f>'FS2'!T75</f>
        <v>9726656</v>
      </c>
      <c r="V66" s="68">
        <f>'FS2'!U75</f>
        <v>9805236</v>
      </c>
      <c r="W66" s="68">
        <f>'FS2'!V75</f>
        <v>10362470</v>
      </c>
      <c r="X66" s="68">
        <f>'FS2'!W75</f>
        <v>9112271</v>
      </c>
      <c r="Y66" s="68">
        <f>'FS2'!X75</f>
        <v>10649146</v>
      </c>
      <c r="Z66" s="68">
        <f>'FS2'!Y75</f>
        <v>10610449</v>
      </c>
      <c r="AA66" s="68">
        <f>'FS2'!Z75</f>
        <v>9815574</v>
      </c>
      <c r="AB66" s="68">
        <f>'FS2'!AA75</f>
        <v>9614879</v>
      </c>
      <c r="AC66" s="68">
        <f>'FS2'!AB75</f>
        <v>9936870</v>
      </c>
      <c r="AD66" s="68">
        <f>'FS2'!AC75</f>
        <v>10293776</v>
      </c>
      <c r="AE66" s="68">
        <f>'FS2'!AD75</f>
        <v>11412984</v>
      </c>
      <c r="AF66" s="68">
        <f>'FS2'!AE75</f>
        <v>13367006</v>
      </c>
      <c r="AG66" s="68">
        <f>'FS2'!AF75</f>
        <v>13769502</v>
      </c>
      <c r="AH66" s="68">
        <f>'FS2'!AG75</f>
        <v>14019537</v>
      </c>
      <c r="AI66" s="68">
        <f>'FS2'!AH75</f>
        <v>13679424.91625</v>
      </c>
      <c r="AJ66" s="68">
        <f>'FS2'!AI75</f>
        <v>13083515</v>
      </c>
      <c r="AK66" s="68">
        <f>'FS2'!AJ75</f>
        <v>13681010.3325</v>
      </c>
      <c r="AL66" s="68">
        <f>'FS2'!AK75</f>
        <v>14193758</v>
      </c>
      <c r="AM66" s="68">
        <f>'FS2'!AL75</f>
        <v>14651749</v>
      </c>
      <c r="AN66" s="68">
        <f>'FS2'!AM75</f>
        <v>14410757.73875</v>
      </c>
      <c r="AO66" s="68">
        <f>'FS2'!AN75</f>
        <v>13995489</v>
      </c>
      <c r="AP66" s="68">
        <f>'FS2'!AO75</f>
        <v>14198362.849804845</v>
      </c>
      <c r="AQ66" s="68">
        <f>'FS2'!AP75</f>
        <v>13504722</v>
      </c>
      <c r="AR66" s="68">
        <f>'FS2'!AQ75</f>
        <v>13479315.767004522</v>
      </c>
      <c r="AS66" s="68">
        <f>'FS2'!AR75</f>
        <v>13597749</v>
      </c>
      <c r="AT66" s="68">
        <f>'FS2'!AS75</f>
        <v>13837933</v>
      </c>
      <c r="AU66" s="68">
        <f>'FS2'!AT75</f>
        <v>14975993</v>
      </c>
      <c r="AV66" s="92">
        <v>11756337</v>
      </c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</row>
    <row r="67" spans="1:134" s="91" customFormat="1" x14ac:dyDescent="0.25">
      <c r="A67" s="42" t="s">
        <v>235</v>
      </c>
      <c r="B67" s="21" t="s">
        <v>65</v>
      </c>
      <c r="C67" s="42" t="s">
        <v>235</v>
      </c>
      <c r="D67" s="56">
        <v>3</v>
      </c>
      <c r="E67" s="68">
        <v>84504927</v>
      </c>
      <c r="F67" s="68">
        <v>84476237</v>
      </c>
      <c r="G67" s="68">
        <v>81899325</v>
      </c>
      <c r="H67" s="68">
        <v>82713853</v>
      </c>
      <c r="I67" s="68">
        <v>82187033</v>
      </c>
      <c r="J67" s="68">
        <v>81090034</v>
      </c>
      <c r="K67" s="68">
        <v>83721461</v>
      </c>
      <c r="L67" s="68">
        <v>81411288</v>
      </c>
      <c r="M67" s="68">
        <v>82812004</v>
      </c>
      <c r="N67" s="68">
        <v>81483038</v>
      </c>
      <c r="O67" s="68">
        <v>82002158</v>
      </c>
      <c r="P67" s="68">
        <v>80357161</v>
      </c>
      <c r="Q67" s="68">
        <v>78992366</v>
      </c>
      <c r="R67" s="68">
        <v>79119622</v>
      </c>
      <c r="S67" s="68">
        <v>82609933</v>
      </c>
      <c r="T67" s="68">
        <v>82905466</v>
      </c>
      <c r="U67" s="68">
        <v>82297921</v>
      </c>
      <c r="V67" s="68">
        <v>83022868</v>
      </c>
      <c r="W67" s="68">
        <v>85088952</v>
      </c>
      <c r="X67" s="68">
        <v>86434781</v>
      </c>
      <c r="Y67" s="68">
        <v>89859369</v>
      </c>
      <c r="Z67" s="68">
        <v>91166017</v>
      </c>
      <c r="AA67" s="68">
        <v>92445870</v>
      </c>
      <c r="AB67" s="68">
        <v>93679635</v>
      </c>
      <c r="AC67" s="68">
        <v>94679673</v>
      </c>
      <c r="AD67" s="68">
        <v>99424910</v>
      </c>
      <c r="AE67" s="68">
        <v>100962361</v>
      </c>
      <c r="AF67" s="68">
        <v>103694001</v>
      </c>
      <c r="AG67" s="68">
        <v>105541220</v>
      </c>
      <c r="AH67" s="68">
        <v>112350881</v>
      </c>
      <c r="AI67" s="68">
        <v>117022991</v>
      </c>
      <c r="AJ67" s="68">
        <v>110526881</v>
      </c>
      <c r="AK67" s="68">
        <v>115946837</v>
      </c>
      <c r="AL67" s="68">
        <v>127489227</v>
      </c>
      <c r="AM67" s="68">
        <v>128719092</v>
      </c>
      <c r="AN67" s="68">
        <v>129734072</v>
      </c>
      <c r="AO67" s="68">
        <v>131933828</v>
      </c>
      <c r="AP67" s="68">
        <v>131297145</v>
      </c>
      <c r="AQ67" s="68">
        <v>128949288</v>
      </c>
      <c r="AR67" s="68">
        <v>130221723</v>
      </c>
      <c r="AS67" s="68">
        <v>131376757</v>
      </c>
      <c r="AT67" s="68">
        <v>130894394</v>
      </c>
      <c r="AU67" s="68">
        <v>129104290</v>
      </c>
      <c r="AV67" s="92">
        <v>129153633</v>
      </c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</row>
    <row r="68" spans="1:134" s="91" customFormat="1" x14ac:dyDescent="0.25">
      <c r="A68" s="42" t="s">
        <v>236</v>
      </c>
      <c r="B68" s="22" t="s">
        <v>26</v>
      </c>
      <c r="C68" s="42" t="s">
        <v>236</v>
      </c>
      <c r="D68" s="56">
        <v>0</v>
      </c>
      <c r="E68" s="95">
        <f>E69/E70*100</f>
        <v>95.155554071524548</v>
      </c>
      <c r="F68" s="95">
        <f t="shared" ref="F68:AV68" si="62">F69/F70*100</f>
        <v>89.71021460343843</v>
      </c>
      <c r="G68" s="95">
        <f t="shared" si="62"/>
        <v>94.443989573916383</v>
      </c>
      <c r="H68" s="95">
        <f t="shared" si="62"/>
        <v>105.04918515932739</v>
      </c>
      <c r="I68" s="95">
        <f t="shared" si="62"/>
        <v>108.57137672166934</v>
      </c>
      <c r="J68" s="95">
        <f t="shared" si="62"/>
        <v>96.871082511596157</v>
      </c>
      <c r="K68" s="95">
        <f t="shared" si="62"/>
        <v>106.26625062627799</v>
      </c>
      <c r="L68" s="95">
        <f t="shared" si="62"/>
        <v>145.48389464245372</v>
      </c>
      <c r="M68" s="95">
        <f t="shared" si="62"/>
        <v>143.54001449107193</v>
      </c>
      <c r="N68" s="95">
        <f t="shared" si="62"/>
        <v>136.44307695002914</v>
      </c>
      <c r="O68" s="95">
        <f t="shared" si="62"/>
        <v>134.55796359502287</v>
      </c>
      <c r="P68" s="95">
        <f t="shared" si="62"/>
        <v>121.68533208147581</v>
      </c>
      <c r="Q68" s="95">
        <f t="shared" si="62"/>
        <v>115.91981926313071</v>
      </c>
      <c r="R68" s="95">
        <f t="shared" si="62"/>
        <v>120.40482578516811</v>
      </c>
      <c r="S68" s="95">
        <f t="shared" si="62"/>
        <v>198.71178472269952</v>
      </c>
      <c r="T68" s="95">
        <f t="shared" si="62"/>
        <v>186.30392158541267</v>
      </c>
      <c r="U68" s="95">
        <f t="shared" si="62"/>
        <v>232.48306509451965</v>
      </c>
      <c r="V68" s="95">
        <f t="shared" si="62"/>
        <v>242.95728323112263</v>
      </c>
      <c r="W68" s="95">
        <f t="shared" si="62"/>
        <v>220.93108110325045</v>
      </c>
      <c r="X68" s="95">
        <f t="shared" si="62"/>
        <v>249.12932242686813</v>
      </c>
      <c r="Y68" s="95">
        <f t="shared" si="62"/>
        <v>211.07840947997144</v>
      </c>
      <c r="Z68" s="95">
        <f t="shared" si="62"/>
        <v>227.45637814196175</v>
      </c>
      <c r="AA68" s="95">
        <f t="shared" si="62"/>
        <v>242.02540778562721</v>
      </c>
      <c r="AB68" s="95">
        <f t="shared" si="62"/>
        <v>260.27269817956108</v>
      </c>
      <c r="AC68" s="95">
        <f t="shared" si="62"/>
        <v>254.38202371571731</v>
      </c>
      <c r="AD68" s="95">
        <f t="shared" si="62"/>
        <v>250.64351507163164</v>
      </c>
      <c r="AE68" s="95">
        <f t="shared" si="62"/>
        <v>246.78653715802983</v>
      </c>
      <c r="AF68" s="95">
        <f t="shared" si="62"/>
        <v>194.04059517890545</v>
      </c>
      <c r="AG68" s="95">
        <f t="shared" si="62"/>
        <v>196.36111022751587</v>
      </c>
      <c r="AH68" s="95">
        <f t="shared" si="62"/>
        <v>197.18368730721991</v>
      </c>
      <c r="AI68" s="95">
        <f t="shared" si="62"/>
        <v>198.10051347852107</v>
      </c>
      <c r="AJ68" s="95">
        <f t="shared" si="62"/>
        <v>198.31692782864542</v>
      </c>
      <c r="AK68" s="95">
        <f t="shared" si="62"/>
        <v>192.09989146464963</v>
      </c>
      <c r="AL68" s="95">
        <f t="shared" si="62"/>
        <v>201.78074940073688</v>
      </c>
      <c r="AM68" s="95">
        <f t="shared" si="62"/>
        <v>175.53415484519971</v>
      </c>
      <c r="AN68" s="95">
        <f t="shared" si="62"/>
        <v>205.00526733825603</v>
      </c>
      <c r="AO68" s="95">
        <f t="shared" si="62"/>
        <v>203.59903005618452</v>
      </c>
      <c r="AP68" s="95">
        <f t="shared" si="62"/>
        <v>208.26809712454275</v>
      </c>
      <c r="AQ68" s="95">
        <f t="shared" si="62"/>
        <v>216.73893663743405</v>
      </c>
      <c r="AR68" s="95">
        <f t="shared" si="62"/>
        <v>222.14257130946663</v>
      </c>
      <c r="AS68" s="95">
        <f t="shared" si="62"/>
        <v>230.31430712570753</v>
      </c>
      <c r="AT68" s="95">
        <f t="shared" si="62"/>
        <v>229.07147447252419</v>
      </c>
      <c r="AU68" s="95">
        <f t="shared" si="62"/>
        <v>205.66553859293339</v>
      </c>
      <c r="AV68" s="95" t="e">
        <f t="shared" si="62"/>
        <v>#DIV/0!</v>
      </c>
      <c r="AW68" s="26" t="s">
        <v>146</v>
      </c>
      <c r="AX68" s="26" t="s">
        <v>146</v>
      </c>
      <c r="AY68" s="26" t="s">
        <v>146</v>
      </c>
      <c r="AZ68" s="26" t="s">
        <v>146</v>
      </c>
      <c r="BA68" s="26" t="s">
        <v>146</v>
      </c>
      <c r="BB68" s="26" t="s">
        <v>146</v>
      </c>
      <c r="BC68" s="26" t="s">
        <v>146</v>
      </c>
      <c r="BD68" s="26" t="s">
        <v>146</v>
      </c>
      <c r="BE68" s="26" t="s">
        <v>146</v>
      </c>
      <c r="BF68" s="26" t="s">
        <v>146</v>
      </c>
      <c r="BG68" s="26" t="s">
        <v>146</v>
      </c>
      <c r="BH68" s="26" t="s">
        <v>146</v>
      </c>
      <c r="BI68" s="26" t="s">
        <v>146</v>
      </c>
      <c r="BJ68" s="90" t="s">
        <v>146</v>
      </c>
      <c r="BK68" s="90" t="s">
        <v>146</v>
      </c>
      <c r="BL68" s="90" t="s">
        <v>146</v>
      </c>
      <c r="BM68" s="90" t="s">
        <v>146</v>
      </c>
      <c r="BN68" s="90" t="s">
        <v>146</v>
      </c>
      <c r="BO68" s="90" t="s">
        <v>146</v>
      </c>
      <c r="BP68" s="90" t="s">
        <v>146</v>
      </c>
      <c r="BQ68" s="90" t="s">
        <v>146</v>
      </c>
      <c r="BR68" s="90" t="s">
        <v>146</v>
      </c>
      <c r="BS68" s="90" t="s">
        <v>146</v>
      </c>
      <c r="BT68" s="90" t="s">
        <v>146</v>
      </c>
      <c r="BU68" s="90" t="s">
        <v>146</v>
      </c>
      <c r="BV68" s="90" t="s">
        <v>146</v>
      </c>
      <c r="BW68" s="90" t="s">
        <v>146</v>
      </c>
      <c r="BX68" s="90" t="s">
        <v>146</v>
      </c>
      <c r="BY68" s="90" t="s">
        <v>146</v>
      </c>
      <c r="BZ68" s="90" t="s">
        <v>146</v>
      </c>
      <c r="CA68" s="90" t="s">
        <v>146</v>
      </c>
      <c r="CB68" s="90" t="s">
        <v>146</v>
      </c>
      <c r="CC68" s="90" t="s">
        <v>146</v>
      </c>
      <c r="CD68" s="90" t="s">
        <v>146</v>
      </c>
      <c r="CE68" s="90" t="s">
        <v>146</v>
      </c>
      <c r="CF68" s="90" t="s">
        <v>146</v>
      </c>
      <c r="CG68" s="90" t="s">
        <v>146</v>
      </c>
      <c r="CH68" s="90" t="s">
        <v>146</v>
      </c>
      <c r="CI68" s="90" t="s">
        <v>146</v>
      </c>
      <c r="CJ68" s="90" t="s">
        <v>146</v>
      </c>
      <c r="CK68" s="90" t="s">
        <v>146</v>
      </c>
      <c r="CL68" s="90" t="s">
        <v>146</v>
      </c>
      <c r="CM68" s="90" t="s">
        <v>146</v>
      </c>
      <c r="CN68" s="90" t="s">
        <v>146</v>
      </c>
      <c r="CO68" s="90" t="s">
        <v>146</v>
      </c>
      <c r="CP68" s="90" t="s">
        <v>146</v>
      </c>
      <c r="CQ68" s="90" t="s">
        <v>146</v>
      </c>
      <c r="CR68" s="90" t="s">
        <v>146</v>
      </c>
      <c r="CS68" s="90" t="s">
        <v>146</v>
      </c>
      <c r="CT68" s="90" t="s">
        <v>146</v>
      </c>
      <c r="CU68" s="90" t="s">
        <v>146</v>
      </c>
      <c r="CV68" s="90" t="s">
        <v>146</v>
      </c>
      <c r="CW68" s="90" t="s">
        <v>146</v>
      </c>
      <c r="CX68" s="90" t="s">
        <v>146</v>
      </c>
      <c r="CY68" s="90" t="s">
        <v>146</v>
      </c>
      <c r="CZ68" s="90" t="s">
        <v>146</v>
      </c>
      <c r="DA68" s="90" t="s">
        <v>146</v>
      </c>
      <c r="DB68" s="90" t="s">
        <v>146</v>
      </c>
      <c r="DC68" s="90" t="s">
        <v>146</v>
      </c>
      <c r="DD68" s="90" t="s">
        <v>146</v>
      </c>
      <c r="DE68" s="90" t="s">
        <v>146</v>
      </c>
      <c r="DF68" s="90" t="s">
        <v>146</v>
      </c>
      <c r="DG68" s="90" t="s">
        <v>146</v>
      </c>
      <c r="DH68" s="90" t="s">
        <v>146</v>
      </c>
      <c r="DI68" s="90" t="s">
        <v>146</v>
      </c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</row>
    <row r="69" spans="1:134" s="91" customFormat="1" x14ac:dyDescent="0.25">
      <c r="A69" s="42" t="s">
        <v>237</v>
      </c>
      <c r="B69" s="21" t="s">
        <v>76</v>
      </c>
      <c r="C69" s="42" t="s">
        <v>237</v>
      </c>
      <c r="D69" s="56">
        <v>3</v>
      </c>
      <c r="E69" s="68">
        <v>9090742</v>
      </c>
      <c r="F69" s="68">
        <v>8773903</v>
      </c>
      <c r="G69" s="68">
        <v>8374341</v>
      </c>
      <c r="H69" s="68">
        <v>9352946</v>
      </c>
      <c r="I69" s="68">
        <v>10170668</v>
      </c>
      <c r="J69" s="68">
        <v>9547270</v>
      </c>
      <c r="K69" s="68">
        <v>10471318</v>
      </c>
      <c r="L69" s="68">
        <v>14193240</v>
      </c>
      <c r="M69" s="68">
        <v>14337091</v>
      </c>
      <c r="N69" s="68">
        <v>13707444</v>
      </c>
      <c r="O69" s="68">
        <v>13398145</v>
      </c>
      <c r="P69" s="68">
        <v>12877562</v>
      </c>
      <c r="Q69" s="68">
        <v>12219959</v>
      </c>
      <c r="R69" s="68">
        <v>12803500</v>
      </c>
      <c r="S69" s="68">
        <v>21539195</v>
      </c>
      <c r="T69" s="68">
        <v>20675128</v>
      </c>
      <c r="U69" s="68">
        <v>22612828</v>
      </c>
      <c r="V69" s="68">
        <v>23822535</v>
      </c>
      <c r="W69" s="68">
        <v>22893917</v>
      </c>
      <c r="X69" s="68">
        <v>22701339</v>
      </c>
      <c r="Y69" s="68">
        <v>22478048</v>
      </c>
      <c r="Z69" s="68">
        <v>24134143</v>
      </c>
      <c r="AA69" s="68">
        <v>23756183</v>
      </c>
      <c r="AB69" s="68">
        <v>25024905</v>
      </c>
      <c r="AC69" s="68">
        <v>25277611</v>
      </c>
      <c r="AD69" s="68">
        <v>25800682</v>
      </c>
      <c r="AE69" s="68">
        <v>28165708</v>
      </c>
      <c r="AF69" s="68">
        <v>25937418</v>
      </c>
      <c r="AG69" s="68">
        <v>27037947</v>
      </c>
      <c r="AH69" s="68">
        <v>27644240</v>
      </c>
      <c r="AI69" s="68">
        <v>27099011</v>
      </c>
      <c r="AJ69" s="68">
        <v>25946825</v>
      </c>
      <c r="AK69" s="68">
        <v>26281206</v>
      </c>
      <c r="AL69" s="68">
        <v>28640271.260527045</v>
      </c>
      <c r="AM69" s="68">
        <v>25718823.77719</v>
      </c>
      <c r="AN69" s="68">
        <v>29542812.427792858</v>
      </c>
      <c r="AO69" s="68">
        <v>28494679.855619997</v>
      </c>
      <c r="AP69" s="68">
        <v>29570660.130126551</v>
      </c>
      <c r="AQ69" s="68">
        <v>29269990.858641617</v>
      </c>
      <c r="AR69" s="68">
        <v>29943298.6397462</v>
      </c>
      <c r="AS69" s="68">
        <v>31317561.394042823</v>
      </c>
      <c r="AT69" s="68">
        <v>31698757.159620002</v>
      </c>
      <c r="AU69" s="68">
        <v>30800456.663090006</v>
      </c>
      <c r="AV69" s="68">
        <v>31012630.554810002</v>
      </c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</row>
    <row r="70" spans="1:134" s="91" customFormat="1" x14ac:dyDescent="0.25">
      <c r="A70" s="42" t="s">
        <v>238</v>
      </c>
      <c r="B70" s="20" t="s">
        <v>43</v>
      </c>
      <c r="C70" s="42" t="s">
        <v>238</v>
      </c>
      <c r="D70" s="56">
        <v>3</v>
      </c>
      <c r="E70" s="68">
        <f>E12</f>
        <v>9553559</v>
      </c>
      <c r="F70" s="68">
        <f t="shared" ref="F70:AV70" si="63">F12</f>
        <v>9780272</v>
      </c>
      <c r="G70" s="68">
        <f t="shared" si="63"/>
        <v>8866992</v>
      </c>
      <c r="H70" s="68">
        <f t="shared" si="63"/>
        <v>8903397</v>
      </c>
      <c r="I70" s="68">
        <f t="shared" si="63"/>
        <v>9367725</v>
      </c>
      <c r="J70" s="68">
        <f t="shared" si="63"/>
        <v>9855645</v>
      </c>
      <c r="K70" s="68">
        <f t="shared" si="63"/>
        <v>9853851</v>
      </c>
      <c r="L70" s="68">
        <f t="shared" si="63"/>
        <v>9755884</v>
      </c>
      <c r="M70" s="68">
        <f t="shared" si="63"/>
        <v>9988219</v>
      </c>
      <c r="N70" s="68">
        <f t="shared" si="63"/>
        <v>10046273</v>
      </c>
      <c r="O70" s="68">
        <f t="shared" si="63"/>
        <v>9957155</v>
      </c>
      <c r="P70" s="68">
        <f t="shared" si="63"/>
        <v>10582674</v>
      </c>
      <c r="Q70" s="68">
        <f t="shared" si="63"/>
        <v>10541734</v>
      </c>
      <c r="R70" s="68">
        <f t="shared" si="63"/>
        <v>10633710</v>
      </c>
      <c r="S70" s="68">
        <f t="shared" si="63"/>
        <v>10839415</v>
      </c>
      <c r="T70" s="68">
        <f t="shared" si="63"/>
        <v>11097527</v>
      </c>
      <c r="U70" s="68">
        <f t="shared" si="63"/>
        <v>9726656</v>
      </c>
      <c r="V70" s="68">
        <f t="shared" si="63"/>
        <v>9805236</v>
      </c>
      <c r="W70" s="68">
        <f t="shared" si="63"/>
        <v>10362470</v>
      </c>
      <c r="X70" s="68">
        <f t="shared" si="63"/>
        <v>9112271</v>
      </c>
      <c r="Y70" s="68">
        <f t="shared" si="63"/>
        <v>10649146</v>
      </c>
      <c r="Z70" s="68">
        <f t="shared" si="63"/>
        <v>10610449</v>
      </c>
      <c r="AA70" s="68">
        <f t="shared" si="63"/>
        <v>9815574</v>
      </c>
      <c r="AB70" s="68">
        <f t="shared" si="63"/>
        <v>9614879</v>
      </c>
      <c r="AC70" s="68">
        <f t="shared" si="63"/>
        <v>9936870</v>
      </c>
      <c r="AD70" s="68">
        <f t="shared" si="63"/>
        <v>10293776</v>
      </c>
      <c r="AE70" s="68">
        <f t="shared" si="63"/>
        <v>11412984</v>
      </c>
      <c r="AF70" s="68">
        <f t="shared" si="63"/>
        <v>13367006</v>
      </c>
      <c r="AG70" s="68">
        <f t="shared" si="63"/>
        <v>13769502</v>
      </c>
      <c r="AH70" s="68">
        <f t="shared" si="63"/>
        <v>14019537</v>
      </c>
      <c r="AI70" s="68">
        <f t="shared" si="63"/>
        <v>13679424.91625</v>
      </c>
      <c r="AJ70" s="68">
        <f t="shared" si="63"/>
        <v>13083515</v>
      </c>
      <c r="AK70" s="68">
        <f t="shared" si="63"/>
        <v>13681010.3325</v>
      </c>
      <c r="AL70" s="68">
        <f t="shared" si="63"/>
        <v>14193758</v>
      </c>
      <c r="AM70" s="68">
        <f t="shared" si="63"/>
        <v>14651749</v>
      </c>
      <c r="AN70" s="68">
        <f t="shared" si="63"/>
        <v>14410757.73875</v>
      </c>
      <c r="AO70" s="68">
        <f t="shared" si="63"/>
        <v>13995489</v>
      </c>
      <c r="AP70" s="68">
        <f t="shared" si="63"/>
        <v>14198362.849804845</v>
      </c>
      <c r="AQ70" s="68">
        <f t="shared" si="63"/>
        <v>13504722</v>
      </c>
      <c r="AR70" s="68">
        <f t="shared" si="63"/>
        <v>13479315.767004522</v>
      </c>
      <c r="AS70" s="68">
        <f t="shared" si="63"/>
        <v>13597749</v>
      </c>
      <c r="AT70" s="68">
        <f t="shared" si="63"/>
        <v>13837933</v>
      </c>
      <c r="AU70" s="68">
        <f t="shared" si="63"/>
        <v>14975993</v>
      </c>
      <c r="AV70" s="68">
        <f t="shared" si="63"/>
        <v>0</v>
      </c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</row>
    <row r="71" spans="1:134" s="34" customFormat="1" x14ac:dyDescent="0.25">
      <c r="A71" s="42"/>
      <c r="B71" s="41" t="s">
        <v>77</v>
      </c>
      <c r="C71" s="42"/>
      <c r="D71" s="56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82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</row>
    <row r="72" spans="1:134" s="34" customFormat="1" x14ac:dyDescent="0.25">
      <c r="A72" s="42"/>
      <c r="B72" s="41" t="s">
        <v>78</v>
      </c>
      <c r="C72" s="42"/>
      <c r="D72" s="56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82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</row>
    <row r="73" spans="1:134" s="34" customFormat="1" x14ac:dyDescent="0.25">
      <c r="A73" s="42" t="s">
        <v>239</v>
      </c>
      <c r="B73" s="37" t="s">
        <v>79</v>
      </c>
      <c r="C73" s="42" t="s">
        <v>239</v>
      </c>
      <c r="D73" s="56">
        <v>0</v>
      </c>
      <c r="E73" s="26" t="s">
        <v>146</v>
      </c>
      <c r="F73" s="26" t="s">
        <v>146</v>
      </c>
      <c r="G73" s="26" t="s">
        <v>146</v>
      </c>
      <c r="H73" s="26" t="s">
        <v>146</v>
      </c>
      <c r="I73" s="26" t="s">
        <v>146</v>
      </c>
      <c r="J73" s="26" t="s">
        <v>146</v>
      </c>
      <c r="K73" s="26" t="s">
        <v>146</v>
      </c>
      <c r="L73" s="26" t="s">
        <v>146</v>
      </c>
      <c r="M73" s="26" t="s">
        <v>146</v>
      </c>
      <c r="N73" s="26" t="s">
        <v>146</v>
      </c>
      <c r="O73" s="26" t="s">
        <v>146</v>
      </c>
      <c r="P73" s="26" t="s">
        <v>146</v>
      </c>
      <c r="Q73" s="26" t="s">
        <v>146</v>
      </c>
      <c r="R73" s="26" t="s">
        <v>146</v>
      </c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 t="s">
        <v>146</v>
      </c>
      <c r="AH73" s="26" t="s">
        <v>146</v>
      </c>
      <c r="AI73" s="26" t="s">
        <v>146</v>
      </c>
      <c r="AJ73" s="26" t="s">
        <v>146</v>
      </c>
      <c r="AK73" s="26" t="s">
        <v>146</v>
      </c>
      <c r="AL73" s="26" t="s">
        <v>146</v>
      </c>
      <c r="AM73" s="26" t="s">
        <v>146</v>
      </c>
      <c r="AN73" s="26" t="s">
        <v>146</v>
      </c>
      <c r="AO73" s="26" t="s">
        <v>146</v>
      </c>
      <c r="AP73" s="26" t="s">
        <v>146</v>
      </c>
      <c r="AQ73" s="68" t="s">
        <v>146</v>
      </c>
      <c r="AR73" s="26" t="s">
        <v>146</v>
      </c>
      <c r="AS73" s="26" t="s">
        <v>146</v>
      </c>
      <c r="AT73" s="26" t="s">
        <v>146</v>
      </c>
      <c r="AU73" s="26" t="s">
        <v>146</v>
      </c>
      <c r="AV73" s="26" t="s">
        <v>146</v>
      </c>
      <c r="AW73" s="26" t="s">
        <v>146</v>
      </c>
      <c r="AX73" s="26" t="s">
        <v>146</v>
      </c>
      <c r="AY73" s="26" t="s">
        <v>146</v>
      </c>
      <c r="AZ73" s="26" t="s">
        <v>146</v>
      </c>
      <c r="BA73" s="26" t="s">
        <v>146</v>
      </c>
      <c r="BB73" s="26" t="s">
        <v>146</v>
      </c>
      <c r="BC73" s="26" t="s">
        <v>146</v>
      </c>
      <c r="BD73" s="26" t="s">
        <v>146</v>
      </c>
      <c r="BE73" s="26" t="s">
        <v>146</v>
      </c>
      <c r="BF73" s="26" t="s">
        <v>146</v>
      </c>
      <c r="BG73" s="26" t="s">
        <v>146</v>
      </c>
      <c r="BH73" s="26" t="s">
        <v>146</v>
      </c>
      <c r="BI73" s="26" t="s">
        <v>146</v>
      </c>
      <c r="BJ73" s="26" t="s">
        <v>146</v>
      </c>
      <c r="BK73" s="26" t="s">
        <v>146</v>
      </c>
      <c r="BL73" s="26" t="s">
        <v>146</v>
      </c>
      <c r="BM73" s="26" t="s">
        <v>146</v>
      </c>
      <c r="BN73" s="26" t="s">
        <v>146</v>
      </c>
      <c r="BO73" s="26" t="s">
        <v>146</v>
      </c>
      <c r="BP73" s="26" t="s">
        <v>146</v>
      </c>
      <c r="BQ73" s="26" t="s">
        <v>146</v>
      </c>
      <c r="BR73" s="26" t="s">
        <v>146</v>
      </c>
      <c r="BS73" s="26" t="s">
        <v>146</v>
      </c>
      <c r="BT73" s="26" t="s">
        <v>146</v>
      </c>
      <c r="BU73" s="26" t="s">
        <v>146</v>
      </c>
      <c r="BV73" s="26" t="s">
        <v>146</v>
      </c>
      <c r="BW73" s="26" t="s">
        <v>146</v>
      </c>
      <c r="BX73" s="26" t="s">
        <v>146</v>
      </c>
      <c r="BY73" s="26" t="s">
        <v>146</v>
      </c>
      <c r="BZ73" s="26" t="s">
        <v>146</v>
      </c>
      <c r="CA73" s="26" t="s">
        <v>146</v>
      </c>
      <c r="CB73" s="26" t="s">
        <v>146</v>
      </c>
      <c r="CC73" s="26" t="s">
        <v>146</v>
      </c>
      <c r="CD73" s="26" t="s">
        <v>146</v>
      </c>
      <c r="CE73" s="26" t="s">
        <v>146</v>
      </c>
      <c r="CF73" s="26" t="s">
        <v>146</v>
      </c>
      <c r="CG73" s="26" t="s">
        <v>146</v>
      </c>
      <c r="CH73" s="26" t="s">
        <v>146</v>
      </c>
      <c r="CI73" s="26" t="s">
        <v>146</v>
      </c>
      <c r="CJ73" s="26" t="s">
        <v>146</v>
      </c>
      <c r="CK73" s="26" t="s">
        <v>146</v>
      </c>
      <c r="CL73" s="26" t="s">
        <v>146</v>
      </c>
      <c r="CM73" s="26" t="s">
        <v>146</v>
      </c>
      <c r="CN73" s="26" t="s">
        <v>146</v>
      </c>
      <c r="CO73" s="26" t="s">
        <v>146</v>
      </c>
      <c r="CP73" s="26" t="s">
        <v>146</v>
      </c>
      <c r="CQ73" s="26" t="s">
        <v>146</v>
      </c>
      <c r="CR73" s="26" t="s">
        <v>146</v>
      </c>
      <c r="CS73" s="26" t="s">
        <v>146</v>
      </c>
      <c r="CT73" s="26" t="s">
        <v>146</v>
      </c>
      <c r="CU73" s="26" t="s">
        <v>146</v>
      </c>
      <c r="CV73" s="26" t="s">
        <v>146</v>
      </c>
      <c r="CW73" s="26" t="s">
        <v>146</v>
      </c>
      <c r="CX73" s="26" t="s">
        <v>146</v>
      </c>
      <c r="CY73" s="26" t="s">
        <v>146</v>
      </c>
      <c r="CZ73" s="26" t="s">
        <v>146</v>
      </c>
      <c r="DA73" s="26" t="s">
        <v>146</v>
      </c>
      <c r="DB73" s="26" t="s">
        <v>146</v>
      </c>
      <c r="DC73" s="26" t="s">
        <v>146</v>
      </c>
      <c r="DD73" s="26" t="s">
        <v>146</v>
      </c>
      <c r="DE73" s="26" t="s">
        <v>146</v>
      </c>
      <c r="DF73" s="26" t="s">
        <v>146</v>
      </c>
      <c r="DG73" s="26" t="s">
        <v>146</v>
      </c>
      <c r="DH73" s="26" t="s">
        <v>146</v>
      </c>
      <c r="DI73" s="26" t="s">
        <v>146</v>
      </c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</row>
    <row r="74" spans="1:134" s="34" customFormat="1" x14ac:dyDescent="0.25">
      <c r="A74" s="42" t="s">
        <v>240</v>
      </c>
      <c r="B74" s="37" t="s">
        <v>80</v>
      </c>
      <c r="C74" s="42" t="s">
        <v>240</v>
      </c>
      <c r="D74" s="56">
        <v>3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68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</row>
    <row r="75" spans="1:134" s="34" customFormat="1" ht="30" x14ac:dyDescent="0.25">
      <c r="A75" s="42" t="s">
        <v>241</v>
      </c>
      <c r="B75" s="43" t="s">
        <v>81</v>
      </c>
      <c r="C75" s="42" t="s">
        <v>241</v>
      </c>
      <c r="D75" s="56">
        <v>0</v>
      </c>
      <c r="E75" s="26" t="s">
        <v>146</v>
      </c>
      <c r="F75" s="26" t="s">
        <v>146</v>
      </c>
      <c r="G75" s="26" t="s">
        <v>146</v>
      </c>
      <c r="H75" s="26" t="s">
        <v>146</v>
      </c>
      <c r="I75" s="26" t="s">
        <v>146</v>
      </c>
      <c r="J75" s="26" t="s">
        <v>146</v>
      </c>
      <c r="K75" s="26" t="s">
        <v>146</v>
      </c>
      <c r="L75" s="26" t="s">
        <v>146</v>
      </c>
      <c r="M75" s="26" t="s">
        <v>146</v>
      </c>
      <c r="N75" s="26" t="s">
        <v>146</v>
      </c>
      <c r="O75" s="26" t="s">
        <v>146</v>
      </c>
      <c r="P75" s="26" t="s">
        <v>146</v>
      </c>
      <c r="Q75" s="26" t="s">
        <v>146</v>
      </c>
      <c r="R75" s="26" t="s">
        <v>146</v>
      </c>
      <c r="S75" s="26" t="s">
        <v>146</v>
      </c>
      <c r="T75" s="26" t="s">
        <v>146</v>
      </c>
      <c r="U75" s="26" t="s">
        <v>146</v>
      </c>
      <c r="V75" s="26" t="s">
        <v>146</v>
      </c>
      <c r="W75" s="26" t="s">
        <v>146</v>
      </c>
      <c r="X75" s="26" t="s">
        <v>146</v>
      </c>
      <c r="Y75" s="26" t="s">
        <v>146</v>
      </c>
      <c r="Z75" s="26" t="s">
        <v>146</v>
      </c>
      <c r="AA75" s="26" t="s">
        <v>146</v>
      </c>
      <c r="AB75" s="26" t="s">
        <v>146</v>
      </c>
      <c r="AC75" s="26" t="s">
        <v>146</v>
      </c>
      <c r="AD75" s="26" t="s">
        <v>146</v>
      </c>
      <c r="AE75" s="26" t="s">
        <v>146</v>
      </c>
      <c r="AF75" s="26" t="s">
        <v>146</v>
      </c>
      <c r="AG75" s="26" t="s">
        <v>146</v>
      </c>
      <c r="AH75" s="26" t="s">
        <v>146</v>
      </c>
      <c r="AI75" s="26" t="s">
        <v>146</v>
      </c>
      <c r="AJ75" s="26" t="s">
        <v>146</v>
      </c>
      <c r="AK75" s="26" t="s">
        <v>146</v>
      </c>
      <c r="AL75" s="26" t="s">
        <v>146</v>
      </c>
      <c r="AM75" s="26" t="s">
        <v>146</v>
      </c>
      <c r="AN75" s="26" t="s">
        <v>146</v>
      </c>
      <c r="AO75" s="26" t="s">
        <v>146</v>
      </c>
      <c r="AP75" s="26" t="s">
        <v>146</v>
      </c>
      <c r="AQ75" s="68" t="s">
        <v>146</v>
      </c>
      <c r="AR75" s="26" t="s">
        <v>146</v>
      </c>
      <c r="AS75" s="26" t="s">
        <v>146</v>
      </c>
      <c r="AT75" s="26" t="s">
        <v>146</v>
      </c>
      <c r="AU75" s="26" t="s">
        <v>146</v>
      </c>
      <c r="AV75" s="26" t="s">
        <v>146</v>
      </c>
      <c r="AW75" s="26" t="s">
        <v>146</v>
      </c>
      <c r="AX75" s="26" t="s">
        <v>146</v>
      </c>
      <c r="AY75" s="26" t="s">
        <v>146</v>
      </c>
      <c r="AZ75" s="26" t="s">
        <v>146</v>
      </c>
      <c r="BA75" s="26" t="s">
        <v>146</v>
      </c>
      <c r="BB75" s="26" t="s">
        <v>146</v>
      </c>
      <c r="BC75" s="26" t="s">
        <v>146</v>
      </c>
      <c r="BD75" s="26" t="s">
        <v>146</v>
      </c>
      <c r="BE75" s="26" t="s">
        <v>146</v>
      </c>
      <c r="BF75" s="26" t="s">
        <v>146</v>
      </c>
      <c r="BG75" s="26" t="s">
        <v>146</v>
      </c>
      <c r="BH75" s="26" t="s">
        <v>146</v>
      </c>
      <c r="BI75" s="26" t="s">
        <v>146</v>
      </c>
      <c r="BJ75" s="26" t="s">
        <v>146</v>
      </c>
      <c r="BK75" s="26" t="s">
        <v>146</v>
      </c>
      <c r="BL75" s="26" t="s">
        <v>146</v>
      </c>
      <c r="BM75" s="26" t="s">
        <v>146</v>
      </c>
      <c r="BN75" s="26" t="s">
        <v>146</v>
      </c>
      <c r="BO75" s="26" t="s">
        <v>146</v>
      </c>
      <c r="BP75" s="26" t="s">
        <v>146</v>
      </c>
      <c r="BQ75" s="26" t="s">
        <v>146</v>
      </c>
      <c r="BR75" s="26" t="s">
        <v>146</v>
      </c>
      <c r="BS75" s="26" t="s">
        <v>146</v>
      </c>
      <c r="BT75" s="26" t="s">
        <v>146</v>
      </c>
      <c r="BU75" s="26" t="s">
        <v>146</v>
      </c>
      <c r="BV75" s="26" t="s">
        <v>146</v>
      </c>
      <c r="BW75" s="26" t="s">
        <v>146</v>
      </c>
      <c r="BX75" s="26" t="s">
        <v>146</v>
      </c>
      <c r="BY75" s="26" t="s">
        <v>146</v>
      </c>
      <c r="BZ75" s="26" t="s">
        <v>146</v>
      </c>
      <c r="CA75" s="26" t="s">
        <v>146</v>
      </c>
      <c r="CB75" s="26" t="s">
        <v>146</v>
      </c>
      <c r="CC75" s="26" t="s">
        <v>146</v>
      </c>
      <c r="CD75" s="26" t="s">
        <v>146</v>
      </c>
      <c r="CE75" s="26" t="s">
        <v>146</v>
      </c>
      <c r="CF75" s="26" t="s">
        <v>146</v>
      </c>
      <c r="CG75" s="26" t="s">
        <v>146</v>
      </c>
      <c r="CH75" s="26" t="s">
        <v>146</v>
      </c>
      <c r="CI75" s="26" t="s">
        <v>146</v>
      </c>
      <c r="CJ75" s="26" t="s">
        <v>146</v>
      </c>
      <c r="CK75" s="26" t="s">
        <v>146</v>
      </c>
      <c r="CL75" s="26" t="s">
        <v>146</v>
      </c>
      <c r="CM75" s="26" t="s">
        <v>146</v>
      </c>
      <c r="CN75" s="26" t="s">
        <v>146</v>
      </c>
      <c r="CO75" s="26" t="s">
        <v>146</v>
      </c>
      <c r="CP75" s="26" t="s">
        <v>146</v>
      </c>
      <c r="CQ75" s="26" t="s">
        <v>146</v>
      </c>
      <c r="CR75" s="26" t="s">
        <v>146</v>
      </c>
      <c r="CS75" s="26" t="s">
        <v>146</v>
      </c>
      <c r="CT75" s="26" t="s">
        <v>146</v>
      </c>
      <c r="CU75" s="26" t="s">
        <v>146</v>
      </c>
      <c r="CV75" s="26" t="s">
        <v>146</v>
      </c>
      <c r="CW75" s="26" t="s">
        <v>146</v>
      </c>
      <c r="CX75" s="26" t="s">
        <v>146</v>
      </c>
      <c r="CY75" s="26" t="s">
        <v>146</v>
      </c>
      <c r="CZ75" s="26" t="s">
        <v>146</v>
      </c>
      <c r="DA75" s="26" t="s">
        <v>146</v>
      </c>
      <c r="DB75" s="26" t="s">
        <v>146</v>
      </c>
      <c r="DC75" s="26" t="s">
        <v>146</v>
      </c>
      <c r="DD75" s="26" t="s">
        <v>146</v>
      </c>
      <c r="DE75" s="26" t="s">
        <v>146</v>
      </c>
      <c r="DF75" s="26" t="s">
        <v>146</v>
      </c>
      <c r="DG75" s="26" t="s">
        <v>146</v>
      </c>
      <c r="DH75" s="26" t="s">
        <v>146</v>
      </c>
      <c r="DI75" s="26" t="s">
        <v>146</v>
      </c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</row>
    <row r="76" spans="1:134" s="34" customFormat="1" x14ac:dyDescent="0.25">
      <c r="A76" s="42" t="s">
        <v>242</v>
      </c>
      <c r="B76" s="43" t="s">
        <v>82</v>
      </c>
      <c r="C76" s="42" t="s">
        <v>242</v>
      </c>
      <c r="D76" s="56">
        <v>3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68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</row>
    <row r="77" spans="1:134" s="34" customFormat="1" ht="30" x14ac:dyDescent="0.25">
      <c r="A77" s="42" t="s">
        <v>243</v>
      </c>
      <c r="B77" s="43" t="s">
        <v>83</v>
      </c>
      <c r="C77" s="42" t="s">
        <v>243</v>
      </c>
      <c r="D77" s="56">
        <v>0</v>
      </c>
      <c r="E77" s="26" t="s">
        <v>146</v>
      </c>
      <c r="F77" s="26" t="s">
        <v>146</v>
      </c>
      <c r="G77" s="26" t="s">
        <v>146</v>
      </c>
      <c r="H77" s="26" t="s">
        <v>146</v>
      </c>
      <c r="I77" s="26" t="s">
        <v>146</v>
      </c>
      <c r="J77" s="26" t="s">
        <v>146</v>
      </c>
      <c r="K77" s="26" t="s">
        <v>146</v>
      </c>
      <c r="L77" s="26" t="s">
        <v>146</v>
      </c>
      <c r="M77" s="26" t="s">
        <v>146</v>
      </c>
      <c r="N77" s="26" t="s">
        <v>146</v>
      </c>
      <c r="O77" s="26" t="s">
        <v>146</v>
      </c>
      <c r="P77" s="26" t="s">
        <v>146</v>
      </c>
      <c r="Q77" s="26" t="s">
        <v>146</v>
      </c>
      <c r="R77" s="26" t="s">
        <v>146</v>
      </c>
      <c r="S77" s="26" t="s">
        <v>146</v>
      </c>
      <c r="T77" s="26" t="s">
        <v>146</v>
      </c>
      <c r="U77" s="26" t="s">
        <v>146</v>
      </c>
      <c r="V77" s="26" t="s">
        <v>146</v>
      </c>
      <c r="W77" s="26" t="s">
        <v>146</v>
      </c>
      <c r="X77" s="26" t="s">
        <v>146</v>
      </c>
      <c r="Y77" s="26" t="s">
        <v>146</v>
      </c>
      <c r="Z77" s="26" t="s">
        <v>146</v>
      </c>
      <c r="AA77" s="26" t="s">
        <v>146</v>
      </c>
      <c r="AB77" s="26" t="s">
        <v>146</v>
      </c>
      <c r="AC77" s="26" t="s">
        <v>146</v>
      </c>
      <c r="AD77" s="26" t="s">
        <v>146</v>
      </c>
      <c r="AE77" s="26" t="s">
        <v>146</v>
      </c>
      <c r="AF77" s="26" t="s">
        <v>146</v>
      </c>
      <c r="AG77" s="26" t="s">
        <v>146</v>
      </c>
      <c r="AH77" s="26" t="s">
        <v>146</v>
      </c>
      <c r="AI77" s="26" t="s">
        <v>146</v>
      </c>
      <c r="AJ77" s="26" t="s">
        <v>146</v>
      </c>
      <c r="AK77" s="26" t="s">
        <v>146</v>
      </c>
      <c r="AL77" s="26" t="s">
        <v>146</v>
      </c>
      <c r="AM77" s="26" t="s">
        <v>146</v>
      </c>
      <c r="AN77" s="26" t="s">
        <v>146</v>
      </c>
      <c r="AO77" s="26" t="s">
        <v>146</v>
      </c>
      <c r="AP77" s="26" t="s">
        <v>146</v>
      </c>
      <c r="AQ77" s="68" t="s">
        <v>146</v>
      </c>
      <c r="AR77" s="26" t="s">
        <v>146</v>
      </c>
      <c r="AS77" s="26" t="s">
        <v>146</v>
      </c>
      <c r="AT77" s="26" t="s">
        <v>146</v>
      </c>
      <c r="AU77" s="26" t="s">
        <v>146</v>
      </c>
      <c r="AV77" s="26" t="s">
        <v>146</v>
      </c>
      <c r="AW77" s="26" t="s">
        <v>146</v>
      </c>
      <c r="AX77" s="26" t="s">
        <v>146</v>
      </c>
      <c r="AY77" s="26" t="s">
        <v>146</v>
      </c>
      <c r="AZ77" s="26" t="s">
        <v>146</v>
      </c>
      <c r="BA77" s="26" t="s">
        <v>146</v>
      </c>
      <c r="BB77" s="26" t="s">
        <v>146</v>
      </c>
      <c r="BC77" s="26" t="s">
        <v>146</v>
      </c>
      <c r="BD77" s="26" t="s">
        <v>146</v>
      </c>
      <c r="BE77" s="26" t="s">
        <v>146</v>
      </c>
      <c r="BF77" s="26" t="s">
        <v>146</v>
      </c>
      <c r="BG77" s="26" t="s">
        <v>146</v>
      </c>
      <c r="BH77" s="26" t="s">
        <v>146</v>
      </c>
      <c r="BI77" s="26" t="s">
        <v>146</v>
      </c>
      <c r="BJ77" s="26" t="s">
        <v>146</v>
      </c>
      <c r="BK77" s="26" t="s">
        <v>146</v>
      </c>
      <c r="BL77" s="26" t="s">
        <v>146</v>
      </c>
      <c r="BM77" s="26" t="s">
        <v>146</v>
      </c>
      <c r="BN77" s="26" t="s">
        <v>146</v>
      </c>
      <c r="BO77" s="26" t="s">
        <v>146</v>
      </c>
      <c r="BP77" s="26" t="s">
        <v>146</v>
      </c>
      <c r="BQ77" s="26" t="s">
        <v>146</v>
      </c>
      <c r="BR77" s="26" t="s">
        <v>146</v>
      </c>
      <c r="BS77" s="26" t="s">
        <v>146</v>
      </c>
      <c r="BT77" s="26" t="s">
        <v>146</v>
      </c>
      <c r="BU77" s="26" t="s">
        <v>146</v>
      </c>
      <c r="BV77" s="26" t="s">
        <v>146</v>
      </c>
      <c r="BW77" s="26" t="s">
        <v>146</v>
      </c>
      <c r="BX77" s="26" t="s">
        <v>146</v>
      </c>
      <c r="BY77" s="26" t="s">
        <v>146</v>
      </c>
      <c r="BZ77" s="26" t="s">
        <v>146</v>
      </c>
      <c r="CA77" s="26" t="s">
        <v>146</v>
      </c>
      <c r="CB77" s="26" t="s">
        <v>146</v>
      </c>
      <c r="CC77" s="26" t="s">
        <v>146</v>
      </c>
      <c r="CD77" s="26" t="s">
        <v>146</v>
      </c>
      <c r="CE77" s="26" t="s">
        <v>146</v>
      </c>
      <c r="CF77" s="26" t="s">
        <v>146</v>
      </c>
      <c r="CG77" s="26" t="s">
        <v>146</v>
      </c>
      <c r="CH77" s="26" t="s">
        <v>146</v>
      </c>
      <c r="CI77" s="26" t="s">
        <v>146</v>
      </c>
      <c r="CJ77" s="26" t="s">
        <v>146</v>
      </c>
      <c r="CK77" s="26" t="s">
        <v>146</v>
      </c>
      <c r="CL77" s="26" t="s">
        <v>146</v>
      </c>
      <c r="CM77" s="26" t="s">
        <v>146</v>
      </c>
      <c r="CN77" s="26" t="s">
        <v>146</v>
      </c>
      <c r="CO77" s="26" t="s">
        <v>146</v>
      </c>
      <c r="CP77" s="26" t="s">
        <v>146</v>
      </c>
      <c r="CQ77" s="26" t="s">
        <v>146</v>
      </c>
      <c r="CR77" s="26" t="s">
        <v>146</v>
      </c>
      <c r="CS77" s="26" t="s">
        <v>146</v>
      </c>
      <c r="CT77" s="26" t="s">
        <v>146</v>
      </c>
      <c r="CU77" s="26" t="s">
        <v>146</v>
      </c>
      <c r="CV77" s="26" t="s">
        <v>146</v>
      </c>
      <c r="CW77" s="26" t="s">
        <v>146</v>
      </c>
      <c r="CX77" s="26" t="s">
        <v>146</v>
      </c>
      <c r="CY77" s="26" t="s">
        <v>146</v>
      </c>
      <c r="CZ77" s="26" t="s">
        <v>146</v>
      </c>
      <c r="DA77" s="26" t="s">
        <v>146</v>
      </c>
      <c r="DB77" s="26" t="s">
        <v>146</v>
      </c>
      <c r="DC77" s="26" t="s">
        <v>146</v>
      </c>
      <c r="DD77" s="26" t="s">
        <v>146</v>
      </c>
      <c r="DE77" s="26" t="s">
        <v>146</v>
      </c>
      <c r="DF77" s="26" t="s">
        <v>146</v>
      </c>
      <c r="DG77" s="26" t="s">
        <v>146</v>
      </c>
      <c r="DH77" s="26" t="s">
        <v>146</v>
      </c>
      <c r="DI77" s="26" t="s">
        <v>146</v>
      </c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</row>
    <row r="78" spans="1:134" s="34" customFormat="1" x14ac:dyDescent="0.25">
      <c r="A78" s="42" t="s">
        <v>244</v>
      </c>
      <c r="B78" s="43" t="s">
        <v>84</v>
      </c>
      <c r="C78" s="42" t="s">
        <v>244</v>
      </c>
      <c r="D78" s="56">
        <v>3</v>
      </c>
      <c r="E78" s="26" t="s">
        <v>146</v>
      </c>
      <c r="F78" s="26" t="s">
        <v>146</v>
      </c>
      <c r="G78" s="26" t="s">
        <v>146</v>
      </c>
      <c r="H78" s="26" t="s">
        <v>146</v>
      </c>
      <c r="I78" s="26" t="s">
        <v>146</v>
      </c>
      <c r="J78" s="26" t="s">
        <v>146</v>
      </c>
      <c r="K78" s="26" t="s">
        <v>146</v>
      </c>
      <c r="L78" s="26" t="s">
        <v>146</v>
      </c>
      <c r="M78" s="26" t="s">
        <v>146</v>
      </c>
      <c r="N78" s="26" t="s">
        <v>146</v>
      </c>
      <c r="O78" s="26" t="s">
        <v>146</v>
      </c>
      <c r="P78" s="26" t="s">
        <v>146</v>
      </c>
      <c r="Q78" s="26" t="s">
        <v>146</v>
      </c>
      <c r="R78" s="26" t="s">
        <v>146</v>
      </c>
      <c r="S78" s="26" t="s">
        <v>146</v>
      </c>
      <c r="T78" s="26" t="s">
        <v>146</v>
      </c>
      <c r="U78" s="26" t="s">
        <v>146</v>
      </c>
      <c r="V78" s="26" t="s">
        <v>146</v>
      </c>
      <c r="W78" s="26" t="s">
        <v>146</v>
      </c>
      <c r="X78" s="26" t="s">
        <v>146</v>
      </c>
      <c r="Y78" s="26" t="s">
        <v>146</v>
      </c>
      <c r="Z78" s="26" t="s">
        <v>146</v>
      </c>
      <c r="AA78" s="26" t="s">
        <v>146</v>
      </c>
      <c r="AB78" s="26" t="s">
        <v>146</v>
      </c>
      <c r="AC78" s="26" t="s">
        <v>146</v>
      </c>
      <c r="AD78" s="26" t="s">
        <v>146</v>
      </c>
      <c r="AE78" s="26" t="s">
        <v>146</v>
      </c>
      <c r="AF78" s="26" t="s">
        <v>146</v>
      </c>
      <c r="AG78" s="26" t="s">
        <v>146</v>
      </c>
      <c r="AH78" s="26" t="s">
        <v>146</v>
      </c>
      <c r="AI78" s="26" t="s">
        <v>146</v>
      </c>
      <c r="AJ78" s="26" t="s">
        <v>146</v>
      </c>
      <c r="AK78" s="26" t="s">
        <v>146</v>
      </c>
      <c r="AL78" s="26" t="s">
        <v>146</v>
      </c>
      <c r="AM78" s="26" t="s">
        <v>146</v>
      </c>
      <c r="AN78" s="26" t="s">
        <v>146</v>
      </c>
      <c r="AO78" s="26" t="s">
        <v>146</v>
      </c>
      <c r="AP78" s="26" t="s">
        <v>146</v>
      </c>
      <c r="AQ78" s="68" t="s">
        <v>146</v>
      </c>
      <c r="AR78" s="26" t="s">
        <v>146</v>
      </c>
      <c r="AS78" s="26" t="s">
        <v>146</v>
      </c>
      <c r="AT78" s="26" t="s">
        <v>146</v>
      </c>
      <c r="AU78" s="26" t="s">
        <v>146</v>
      </c>
      <c r="AV78" s="26" t="s">
        <v>146</v>
      </c>
      <c r="AW78" s="26" t="s">
        <v>146</v>
      </c>
      <c r="AX78" s="26" t="s">
        <v>146</v>
      </c>
      <c r="AY78" s="26" t="s">
        <v>146</v>
      </c>
      <c r="AZ78" s="26" t="s">
        <v>146</v>
      </c>
      <c r="BA78" s="26" t="s">
        <v>146</v>
      </c>
      <c r="BB78" s="26" t="s">
        <v>146</v>
      </c>
      <c r="BC78" s="26" t="s">
        <v>146</v>
      </c>
      <c r="BD78" s="26" t="s">
        <v>146</v>
      </c>
      <c r="BE78" s="26" t="s">
        <v>146</v>
      </c>
      <c r="BF78" s="26" t="s">
        <v>146</v>
      </c>
      <c r="BG78" s="26" t="s">
        <v>146</v>
      </c>
      <c r="BH78" s="26" t="s">
        <v>146</v>
      </c>
      <c r="BI78" s="26" t="s">
        <v>146</v>
      </c>
      <c r="BJ78" s="26" t="s">
        <v>146</v>
      </c>
      <c r="BK78" s="26" t="s">
        <v>146</v>
      </c>
      <c r="BL78" s="26" t="s">
        <v>146</v>
      </c>
      <c r="BM78" s="26" t="s">
        <v>146</v>
      </c>
      <c r="BN78" s="26" t="s">
        <v>146</v>
      </c>
      <c r="BO78" s="26" t="s">
        <v>146</v>
      </c>
      <c r="BP78" s="26" t="s">
        <v>146</v>
      </c>
      <c r="BQ78" s="26" t="s">
        <v>146</v>
      </c>
      <c r="BR78" s="26" t="s">
        <v>146</v>
      </c>
      <c r="BS78" s="26" t="s">
        <v>146</v>
      </c>
      <c r="BT78" s="26" t="s">
        <v>146</v>
      </c>
      <c r="BU78" s="26" t="s">
        <v>146</v>
      </c>
      <c r="BV78" s="26" t="s">
        <v>146</v>
      </c>
      <c r="BW78" s="26" t="s">
        <v>146</v>
      </c>
      <c r="BX78" s="26" t="s">
        <v>146</v>
      </c>
      <c r="BY78" s="26" t="s">
        <v>146</v>
      </c>
      <c r="BZ78" s="26" t="s">
        <v>146</v>
      </c>
      <c r="CA78" s="26" t="s">
        <v>146</v>
      </c>
      <c r="CB78" s="26" t="s">
        <v>146</v>
      </c>
      <c r="CC78" s="26" t="s">
        <v>146</v>
      </c>
      <c r="CD78" s="26" t="s">
        <v>146</v>
      </c>
      <c r="CE78" s="26" t="s">
        <v>146</v>
      </c>
      <c r="CF78" s="26" t="s">
        <v>146</v>
      </c>
      <c r="CG78" s="26" t="s">
        <v>146</v>
      </c>
      <c r="CH78" s="26" t="s">
        <v>146</v>
      </c>
      <c r="CI78" s="26" t="s">
        <v>146</v>
      </c>
      <c r="CJ78" s="26" t="s">
        <v>146</v>
      </c>
      <c r="CK78" s="26" t="s">
        <v>146</v>
      </c>
      <c r="CL78" s="26" t="s">
        <v>146</v>
      </c>
      <c r="CM78" s="26" t="s">
        <v>146</v>
      </c>
      <c r="CN78" s="26" t="s">
        <v>146</v>
      </c>
      <c r="CO78" s="26" t="s">
        <v>146</v>
      </c>
      <c r="CP78" s="26" t="s">
        <v>146</v>
      </c>
      <c r="CQ78" s="26" t="s">
        <v>146</v>
      </c>
      <c r="CR78" s="26" t="s">
        <v>146</v>
      </c>
      <c r="CS78" s="26" t="s">
        <v>146</v>
      </c>
      <c r="CT78" s="26" t="s">
        <v>146</v>
      </c>
      <c r="CU78" s="26" t="s">
        <v>146</v>
      </c>
      <c r="CV78" s="26" t="s">
        <v>146</v>
      </c>
      <c r="CW78" s="26" t="s">
        <v>146</v>
      </c>
      <c r="CX78" s="26" t="s">
        <v>146</v>
      </c>
      <c r="CY78" s="26" t="s">
        <v>146</v>
      </c>
      <c r="CZ78" s="26" t="s">
        <v>146</v>
      </c>
      <c r="DA78" s="26" t="s">
        <v>146</v>
      </c>
      <c r="DB78" s="26" t="s">
        <v>146</v>
      </c>
      <c r="DC78" s="26" t="s">
        <v>146</v>
      </c>
      <c r="DD78" s="26" t="s">
        <v>146</v>
      </c>
      <c r="DE78" s="26" t="s">
        <v>146</v>
      </c>
      <c r="DF78" s="26" t="s">
        <v>146</v>
      </c>
      <c r="DG78" s="26" t="s">
        <v>146</v>
      </c>
      <c r="DH78" s="26" t="s">
        <v>146</v>
      </c>
      <c r="DI78" s="26" t="s">
        <v>146</v>
      </c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</row>
    <row r="79" spans="1:134" s="34" customFormat="1" x14ac:dyDescent="0.25">
      <c r="A79" s="42" t="s">
        <v>245</v>
      </c>
      <c r="B79" s="44" t="s">
        <v>85</v>
      </c>
      <c r="C79" s="42" t="s">
        <v>245</v>
      </c>
      <c r="D79" s="56">
        <v>0</v>
      </c>
      <c r="E79" s="26" t="s">
        <v>146</v>
      </c>
      <c r="F79" s="26" t="s">
        <v>146</v>
      </c>
      <c r="G79" s="26" t="s">
        <v>146</v>
      </c>
      <c r="H79" s="26" t="s">
        <v>146</v>
      </c>
      <c r="I79" s="26" t="s">
        <v>146</v>
      </c>
      <c r="J79" s="26" t="s">
        <v>146</v>
      </c>
      <c r="K79" s="26" t="s">
        <v>146</v>
      </c>
      <c r="L79" s="26" t="s">
        <v>146</v>
      </c>
      <c r="M79" s="26" t="s">
        <v>146</v>
      </c>
      <c r="N79" s="26" t="s">
        <v>146</v>
      </c>
      <c r="O79" s="26" t="s">
        <v>146</v>
      </c>
      <c r="P79" s="26" t="s">
        <v>146</v>
      </c>
      <c r="Q79" s="26" t="s">
        <v>146</v>
      </c>
      <c r="R79" s="26" t="s">
        <v>146</v>
      </c>
      <c r="S79" s="26" t="s">
        <v>146</v>
      </c>
      <c r="T79" s="26" t="s">
        <v>146</v>
      </c>
      <c r="U79" s="26" t="s">
        <v>146</v>
      </c>
      <c r="V79" s="26" t="s">
        <v>146</v>
      </c>
      <c r="W79" s="26" t="s">
        <v>146</v>
      </c>
      <c r="X79" s="26" t="s">
        <v>146</v>
      </c>
      <c r="Y79" s="26" t="s">
        <v>146</v>
      </c>
      <c r="Z79" s="26" t="s">
        <v>146</v>
      </c>
      <c r="AA79" s="26" t="s">
        <v>146</v>
      </c>
      <c r="AB79" s="26" t="s">
        <v>146</v>
      </c>
      <c r="AC79" s="26" t="s">
        <v>146</v>
      </c>
      <c r="AD79" s="26" t="s">
        <v>146</v>
      </c>
      <c r="AE79" s="26" t="s">
        <v>146</v>
      </c>
      <c r="AF79" s="26" t="s">
        <v>146</v>
      </c>
      <c r="AG79" s="26" t="s">
        <v>146</v>
      </c>
      <c r="AH79" s="26" t="s">
        <v>146</v>
      </c>
      <c r="AI79" s="26" t="s">
        <v>146</v>
      </c>
      <c r="AJ79" s="26" t="s">
        <v>146</v>
      </c>
      <c r="AK79" s="26" t="s">
        <v>146</v>
      </c>
      <c r="AL79" s="26" t="s">
        <v>146</v>
      </c>
      <c r="AM79" s="26" t="s">
        <v>146</v>
      </c>
      <c r="AN79" s="26" t="s">
        <v>146</v>
      </c>
      <c r="AO79" s="26" t="s">
        <v>146</v>
      </c>
      <c r="AP79" s="26" t="s">
        <v>146</v>
      </c>
      <c r="AQ79" s="68" t="s">
        <v>146</v>
      </c>
      <c r="AR79" s="26" t="s">
        <v>146</v>
      </c>
      <c r="AS79" s="26" t="s">
        <v>146</v>
      </c>
      <c r="AT79" s="26" t="s">
        <v>146</v>
      </c>
      <c r="AU79" s="26" t="s">
        <v>146</v>
      </c>
      <c r="AV79" s="26" t="s">
        <v>146</v>
      </c>
      <c r="AW79" s="26" t="s">
        <v>146</v>
      </c>
      <c r="AX79" s="26" t="s">
        <v>146</v>
      </c>
      <c r="AY79" s="26" t="s">
        <v>146</v>
      </c>
      <c r="AZ79" s="26" t="s">
        <v>146</v>
      </c>
      <c r="BA79" s="26" t="s">
        <v>146</v>
      </c>
      <c r="BB79" s="26" t="s">
        <v>146</v>
      </c>
      <c r="BC79" s="26" t="s">
        <v>146</v>
      </c>
      <c r="BD79" s="26" t="s">
        <v>146</v>
      </c>
      <c r="BE79" s="26" t="s">
        <v>146</v>
      </c>
      <c r="BF79" s="26" t="s">
        <v>146</v>
      </c>
      <c r="BG79" s="26" t="s">
        <v>146</v>
      </c>
      <c r="BH79" s="26" t="s">
        <v>146</v>
      </c>
      <c r="BI79" s="26" t="s">
        <v>146</v>
      </c>
      <c r="BJ79" s="26" t="s">
        <v>146</v>
      </c>
      <c r="BK79" s="26" t="s">
        <v>146</v>
      </c>
      <c r="BL79" s="26" t="s">
        <v>146</v>
      </c>
      <c r="BM79" s="26" t="s">
        <v>146</v>
      </c>
      <c r="BN79" s="26" t="s">
        <v>146</v>
      </c>
      <c r="BO79" s="26" t="s">
        <v>146</v>
      </c>
      <c r="BP79" s="26" t="s">
        <v>146</v>
      </c>
      <c r="BQ79" s="26" t="s">
        <v>146</v>
      </c>
      <c r="BR79" s="26" t="s">
        <v>146</v>
      </c>
      <c r="BS79" s="26" t="s">
        <v>146</v>
      </c>
      <c r="BT79" s="26" t="s">
        <v>146</v>
      </c>
      <c r="BU79" s="26" t="s">
        <v>146</v>
      </c>
      <c r="BV79" s="26" t="s">
        <v>146</v>
      </c>
      <c r="BW79" s="26" t="s">
        <v>146</v>
      </c>
      <c r="BX79" s="26" t="s">
        <v>146</v>
      </c>
      <c r="BY79" s="26" t="s">
        <v>146</v>
      </c>
      <c r="BZ79" s="26" t="s">
        <v>146</v>
      </c>
      <c r="CA79" s="26" t="s">
        <v>146</v>
      </c>
      <c r="CB79" s="26" t="s">
        <v>146</v>
      </c>
      <c r="CC79" s="26" t="s">
        <v>146</v>
      </c>
      <c r="CD79" s="26" t="s">
        <v>146</v>
      </c>
      <c r="CE79" s="26" t="s">
        <v>146</v>
      </c>
      <c r="CF79" s="26" t="s">
        <v>146</v>
      </c>
      <c r="CG79" s="26" t="s">
        <v>146</v>
      </c>
      <c r="CH79" s="26" t="s">
        <v>146</v>
      </c>
      <c r="CI79" s="26" t="s">
        <v>146</v>
      </c>
      <c r="CJ79" s="26" t="s">
        <v>146</v>
      </c>
      <c r="CK79" s="26" t="s">
        <v>146</v>
      </c>
      <c r="CL79" s="26" t="s">
        <v>146</v>
      </c>
      <c r="CM79" s="26" t="s">
        <v>146</v>
      </c>
      <c r="CN79" s="26" t="s">
        <v>146</v>
      </c>
      <c r="CO79" s="26" t="s">
        <v>146</v>
      </c>
      <c r="CP79" s="26" t="s">
        <v>146</v>
      </c>
      <c r="CQ79" s="26" t="s">
        <v>146</v>
      </c>
      <c r="CR79" s="26" t="s">
        <v>146</v>
      </c>
      <c r="CS79" s="26" t="s">
        <v>146</v>
      </c>
      <c r="CT79" s="26" t="s">
        <v>146</v>
      </c>
      <c r="CU79" s="26" t="s">
        <v>146</v>
      </c>
      <c r="CV79" s="26" t="s">
        <v>146</v>
      </c>
      <c r="CW79" s="26" t="s">
        <v>146</v>
      </c>
      <c r="CX79" s="26" t="s">
        <v>146</v>
      </c>
      <c r="CY79" s="26" t="s">
        <v>146</v>
      </c>
      <c r="CZ79" s="26" t="s">
        <v>146</v>
      </c>
      <c r="DA79" s="26" t="s">
        <v>146</v>
      </c>
      <c r="DB79" s="26" t="s">
        <v>146</v>
      </c>
      <c r="DC79" s="26" t="s">
        <v>146</v>
      </c>
      <c r="DD79" s="26" t="s">
        <v>146</v>
      </c>
      <c r="DE79" s="26" t="s">
        <v>146</v>
      </c>
      <c r="DF79" s="26" t="s">
        <v>146</v>
      </c>
      <c r="DG79" s="26" t="s">
        <v>146</v>
      </c>
      <c r="DH79" s="26" t="s">
        <v>146</v>
      </c>
      <c r="DI79" s="26" t="s">
        <v>146</v>
      </c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</row>
    <row r="80" spans="1:134" s="34" customFormat="1" x14ac:dyDescent="0.25">
      <c r="A80" s="42" t="s">
        <v>246</v>
      </c>
      <c r="B80" s="44" t="s">
        <v>86</v>
      </c>
      <c r="C80" s="42" t="s">
        <v>246</v>
      </c>
      <c r="D80" s="56">
        <v>3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68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</row>
    <row r="81" spans="1:134" s="34" customFormat="1" x14ac:dyDescent="0.25">
      <c r="A81" s="42" t="s">
        <v>247</v>
      </c>
      <c r="B81" s="45" t="s">
        <v>87</v>
      </c>
      <c r="C81" s="42" t="s">
        <v>247</v>
      </c>
      <c r="D81" s="56">
        <v>0</v>
      </c>
      <c r="E81" s="26" t="s">
        <v>146</v>
      </c>
      <c r="F81" s="26" t="s">
        <v>146</v>
      </c>
      <c r="G81" s="26" t="s">
        <v>146</v>
      </c>
      <c r="H81" s="26" t="s">
        <v>146</v>
      </c>
      <c r="I81" s="26" t="s">
        <v>146</v>
      </c>
      <c r="J81" s="26" t="s">
        <v>146</v>
      </c>
      <c r="K81" s="26" t="s">
        <v>146</v>
      </c>
      <c r="L81" s="26" t="s">
        <v>146</v>
      </c>
      <c r="M81" s="26" t="s">
        <v>146</v>
      </c>
      <c r="N81" s="26" t="s">
        <v>146</v>
      </c>
      <c r="O81" s="26" t="s">
        <v>146</v>
      </c>
      <c r="P81" s="26" t="s">
        <v>146</v>
      </c>
      <c r="Q81" s="26" t="s">
        <v>146</v>
      </c>
      <c r="R81" s="26" t="s">
        <v>146</v>
      </c>
      <c r="S81" s="26" t="s">
        <v>146</v>
      </c>
      <c r="T81" s="26" t="s">
        <v>146</v>
      </c>
      <c r="U81" s="26" t="s">
        <v>146</v>
      </c>
      <c r="V81" s="26" t="s">
        <v>146</v>
      </c>
      <c r="W81" s="26" t="s">
        <v>146</v>
      </c>
      <c r="X81" s="26" t="s">
        <v>146</v>
      </c>
      <c r="Y81" s="26" t="s">
        <v>146</v>
      </c>
      <c r="Z81" s="26" t="s">
        <v>146</v>
      </c>
      <c r="AA81" s="26" t="s">
        <v>146</v>
      </c>
      <c r="AB81" s="26" t="s">
        <v>146</v>
      </c>
      <c r="AC81" s="26" t="s">
        <v>146</v>
      </c>
      <c r="AD81" s="26" t="s">
        <v>146</v>
      </c>
      <c r="AE81" s="26" t="s">
        <v>146</v>
      </c>
      <c r="AF81" s="26" t="s">
        <v>146</v>
      </c>
      <c r="AG81" s="26" t="s">
        <v>146</v>
      </c>
      <c r="AH81" s="26" t="s">
        <v>146</v>
      </c>
      <c r="AI81" s="26" t="s">
        <v>146</v>
      </c>
      <c r="AJ81" s="26" t="s">
        <v>146</v>
      </c>
      <c r="AK81" s="26" t="s">
        <v>146</v>
      </c>
      <c r="AL81" s="26" t="s">
        <v>146</v>
      </c>
      <c r="AM81" s="26" t="s">
        <v>146</v>
      </c>
      <c r="AN81" s="26" t="s">
        <v>146</v>
      </c>
      <c r="AO81" s="26" t="s">
        <v>146</v>
      </c>
      <c r="AP81" s="26" t="s">
        <v>146</v>
      </c>
      <c r="AQ81" s="68" t="s">
        <v>146</v>
      </c>
      <c r="AR81" s="26" t="s">
        <v>146</v>
      </c>
      <c r="AS81" s="26" t="s">
        <v>146</v>
      </c>
      <c r="AT81" s="26" t="s">
        <v>146</v>
      </c>
      <c r="AU81" s="26" t="s">
        <v>146</v>
      </c>
      <c r="AV81" s="26" t="s">
        <v>146</v>
      </c>
      <c r="AW81" s="26" t="s">
        <v>146</v>
      </c>
      <c r="AX81" s="26" t="s">
        <v>146</v>
      </c>
      <c r="AY81" s="26" t="s">
        <v>146</v>
      </c>
      <c r="AZ81" s="26" t="s">
        <v>146</v>
      </c>
      <c r="BA81" s="26" t="s">
        <v>146</v>
      </c>
      <c r="BB81" s="26" t="s">
        <v>146</v>
      </c>
      <c r="BC81" s="26" t="s">
        <v>146</v>
      </c>
      <c r="BD81" s="26" t="s">
        <v>146</v>
      </c>
      <c r="BE81" s="26" t="s">
        <v>146</v>
      </c>
      <c r="BF81" s="26" t="s">
        <v>146</v>
      </c>
      <c r="BG81" s="26" t="s">
        <v>146</v>
      </c>
      <c r="BH81" s="26" t="s">
        <v>146</v>
      </c>
      <c r="BI81" s="26" t="s">
        <v>146</v>
      </c>
      <c r="BJ81" s="26" t="s">
        <v>146</v>
      </c>
      <c r="BK81" s="26" t="s">
        <v>146</v>
      </c>
      <c r="BL81" s="26" t="s">
        <v>146</v>
      </c>
      <c r="BM81" s="26" t="s">
        <v>146</v>
      </c>
      <c r="BN81" s="26" t="s">
        <v>146</v>
      </c>
      <c r="BO81" s="26" t="s">
        <v>146</v>
      </c>
      <c r="BP81" s="26" t="s">
        <v>146</v>
      </c>
      <c r="BQ81" s="26" t="s">
        <v>146</v>
      </c>
      <c r="BR81" s="26" t="s">
        <v>146</v>
      </c>
      <c r="BS81" s="26" t="s">
        <v>146</v>
      </c>
      <c r="BT81" s="26" t="s">
        <v>146</v>
      </c>
      <c r="BU81" s="26" t="s">
        <v>146</v>
      </c>
      <c r="BV81" s="26" t="s">
        <v>146</v>
      </c>
      <c r="BW81" s="26" t="s">
        <v>146</v>
      </c>
      <c r="BX81" s="26" t="s">
        <v>146</v>
      </c>
      <c r="BY81" s="26" t="s">
        <v>146</v>
      </c>
      <c r="BZ81" s="26" t="s">
        <v>146</v>
      </c>
      <c r="CA81" s="26" t="s">
        <v>146</v>
      </c>
      <c r="CB81" s="26" t="s">
        <v>146</v>
      </c>
      <c r="CC81" s="26" t="s">
        <v>146</v>
      </c>
      <c r="CD81" s="26" t="s">
        <v>146</v>
      </c>
      <c r="CE81" s="26" t="s">
        <v>146</v>
      </c>
      <c r="CF81" s="26" t="s">
        <v>146</v>
      </c>
      <c r="CG81" s="26" t="s">
        <v>146</v>
      </c>
      <c r="CH81" s="26" t="s">
        <v>146</v>
      </c>
      <c r="CI81" s="26" t="s">
        <v>146</v>
      </c>
      <c r="CJ81" s="26" t="s">
        <v>146</v>
      </c>
      <c r="CK81" s="26" t="s">
        <v>146</v>
      </c>
      <c r="CL81" s="26" t="s">
        <v>146</v>
      </c>
      <c r="CM81" s="26" t="s">
        <v>146</v>
      </c>
      <c r="CN81" s="26" t="s">
        <v>146</v>
      </c>
      <c r="CO81" s="26" t="s">
        <v>146</v>
      </c>
      <c r="CP81" s="26" t="s">
        <v>146</v>
      </c>
      <c r="CQ81" s="26" t="s">
        <v>146</v>
      </c>
      <c r="CR81" s="26" t="s">
        <v>146</v>
      </c>
      <c r="CS81" s="26" t="s">
        <v>146</v>
      </c>
      <c r="CT81" s="26" t="s">
        <v>146</v>
      </c>
      <c r="CU81" s="26" t="s">
        <v>146</v>
      </c>
      <c r="CV81" s="26" t="s">
        <v>146</v>
      </c>
      <c r="CW81" s="26" t="s">
        <v>146</v>
      </c>
      <c r="CX81" s="26" t="s">
        <v>146</v>
      </c>
      <c r="CY81" s="26" t="s">
        <v>146</v>
      </c>
      <c r="CZ81" s="26" t="s">
        <v>146</v>
      </c>
      <c r="DA81" s="26" t="s">
        <v>146</v>
      </c>
      <c r="DB81" s="26" t="s">
        <v>146</v>
      </c>
      <c r="DC81" s="26" t="s">
        <v>146</v>
      </c>
      <c r="DD81" s="26" t="s">
        <v>146</v>
      </c>
      <c r="DE81" s="26" t="s">
        <v>146</v>
      </c>
      <c r="DF81" s="26" t="s">
        <v>146</v>
      </c>
      <c r="DG81" s="26" t="s">
        <v>146</v>
      </c>
      <c r="DH81" s="26" t="s">
        <v>146</v>
      </c>
      <c r="DI81" s="26" t="s">
        <v>146</v>
      </c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</row>
    <row r="82" spans="1:134" s="34" customFormat="1" x14ac:dyDescent="0.25">
      <c r="A82" s="42" t="s">
        <v>248</v>
      </c>
      <c r="B82" s="45" t="s">
        <v>88</v>
      </c>
      <c r="C82" s="42" t="s">
        <v>248</v>
      </c>
      <c r="D82" s="56">
        <v>3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68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</row>
    <row r="83" spans="1:134" s="34" customFormat="1" x14ac:dyDescent="0.25">
      <c r="A83" s="42" t="s">
        <v>249</v>
      </c>
      <c r="B83" s="44" t="s">
        <v>89</v>
      </c>
      <c r="C83" s="42" t="s">
        <v>249</v>
      </c>
      <c r="D83" s="56">
        <v>0</v>
      </c>
      <c r="E83" s="26" t="s">
        <v>146</v>
      </c>
      <c r="F83" s="26" t="s">
        <v>146</v>
      </c>
      <c r="G83" s="26" t="s">
        <v>146</v>
      </c>
      <c r="H83" s="26" t="s">
        <v>146</v>
      </c>
      <c r="I83" s="26" t="s">
        <v>146</v>
      </c>
      <c r="J83" s="26" t="s">
        <v>146</v>
      </c>
      <c r="K83" s="26" t="s">
        <v>146</v>
      </c>
      <c r="L83" s="26" t="s">
        <v>146</v>
      </c>
      <c r="M83" s="26" t="s">
        <v>146</v>
      </c>
      <c r="N83" s="26" t="s">
        <v>146</v>
      </c>
      <c r="O83" s="26" t="s">
        <v>146</v>
      </c>
      <c r="P83" s="26" t="s">
        <v>146</v>
      </c>
      <c r="Q83" s="26" t="s">
        <v>146</v>
      </c>
      <c r="R83" s="26" t="s">
        <v>146</v>
      </c>
      <c r="S83" s="26" t="s">
        <v>146</v>
      </c>
      <c r="T83" s="26" t="s">
        <v>146</v>
      </c>
      <c r="U83" s="26" t="s">
        <v>146</v>
      </c>
      <c r="V83" s="26" t="s">
        <v>146</v>
      </c>
      <c r="W83" s="26" t="s">
        <v>146</v>
      </c>
      <c r="X83" s="26" t="s">
        <v>146</v>
      </c>
      <c r="Y83" s="26" t="s">
        <v>146</v>
      </c>
      <c r="Z83" s="26" t="s">
        <v>146</v>
      </c>
      <c r="AA83" s="26" t="s">
        <v>146</v>
      </c>
      <c r="AB83" s="26" t="s">
        <v>146</v>
      </c>
      <c r="AC83" s="26" t="s">
        <v>146</v>
      </c>
      <c r="AD83" s="26" t="s">
        <v>146</v>
      </c>
      <c r="AE83" s="26" t="s">
        <v>146</v>
      </c>
      <c r="AF83" s="26" t="s">
        <v>146</v>
      </c>
      <c r="AG83" s="26" t="s">
        <v>146</v>
      </c>
      <c r="AH83" s="26" t="s">
        <v>146</v>
      </c>
      <c r="AI83" s="26" t="s">
        <v>146</v>
      </c>
      <c r="AJ83" s="26" t="s">
        <v>146</v>
      </c>
      <c r="AK83" s="26" t="s">
        <v>146</v>
      </c>
      <c r="AL83" s="26" t="s">
        <v>146</v>
      </c>
      <c r="AM83" s="26" t="s">
        <v>146</v>
      </c>
      <c r="AN83" s="26" t="s">
        <v>146</v>
      </c>
      <c r="AO83" s="26" t="s">
        <v>146</v>
      </c>
      <c r="AP83" s="26" t="s">
        <v>146</v>
      </c>
      <c r="AQ83" s="68" t="s">
        <v>146</v>
      </c>
      <c r="AR83" s="26" t="s">
        <v>146</v>
      </c>
      <c r="AS83" s="26" t="s">
        <v>146</v>
      </c>
      <c r="AT83" s="26" t="s">
        <v>146</v>
      </c>
      <c r="AU83" s="26" t="s">
        <v>146</v>
      </c>
      <c r="AV83" s="26" t="s">
        <v>146</v>
      </c>
      <c r="AW83" s="26" t="s">
        <v>146</v>
      </c>
      <c r="AX83" s="26" t="s">
        <v>146</v>
      </c>
      <c r="AY83" s="26" t="s">
        <v>146</v>
      </c>
      <c r="AZ83" s="26" t="s">
        <v>146</v>
      </c>
      <c r="BA83" s="26" t="s">
        <v>146</v>
      </c>
      <c r="BB83" s="26" t="s">
        <v>146</v>
      </c>
      <c r="BC83" s="26" t="s">
        <v>146</v>
      </c>
      <c r="BD83" s="26" t="s">
        <v>146</v>
      </c>
      <c r="BE83" s="26" t="s">
        <v>146</v>
      </c>
      <c r="BF83" s="26" t="s">
        <v>146</v>
      </c>
      <c r="BG83" s="26" t="s">
        <v>146</v>
      </c>
      <c r="BH83" s="26" t="s">
        <v>146</v>
      </c>
      <c r="BI83" s="26" t="s">
        <v>146</v>
      </c>
      <c r="BJ83" s="26" t="s">
        <v>146</v>
      </c>
      <c r="BK83" s="26" t="s">
        <v>146</v>
      </c>
      <c r="BL83" s="26" t="s">
        <v>146</v>
      </c>
      <c r="BM83" s="26" t="s">
        <v>146</v>
      </c>
      <c r="BN83" s="26" t="s">
        <v>146</v>
      </c>
      <c r="BO83" s="26" t="s">
        <v>146</v>
      </c>
      <c r="BP83" s="26" t="s">
        <v>146</v>
      </c>
      <c r="BQ83" s="26" t="s">
        <v>146</v>
      </c>
      <c r="BR83" s="26" t="s">
        <v>146</v>
      </c>
      <c r="BS83" s="26" t="s">
        <v>146</v>
      </c>
      <c r="BT83" s="26" t="s">
        <v>146</v>
      </c>
      <c r="BU83" s="26" t="s">
        <v>146</v>
      </c>
      <c r="BV83" s="26" t="s">
        <v>146</v>
      </c>
      <c r="BW83" s="26" t="s">
        <v>146</v>
      </c>
      <c r="BX83" s="26" t="s">
        <v>146</v>
      </c>
      <c r="BY83" s="26" t="s">
        <v>146</v>
      </c>
      <c r="BZ83" s="26" t="s">
        <v>146</v>
      </c>
      <c r="CA83" s="26" t="s">
        <v>146</v>
      </c>
      <c r="CB83" s="26" t="s">
        <v>146</v>
      </c>
      <c r="CC83" s="26" t="s">
        <v>146</v>
      </c>
      <c r="CD83" s="26" t="s">
        <v>146</v>
      </c>
      <c r="CE83" s="26" t="s">
        <v>146</v>
      </c>
      <c r="CF83" s="26" t="s">
        <v>146</v>
      </c>
      <c r="CG83" s="26" t="s">
        <v>146</v>
      </c>
      <c r="CH83" s="26" t="s">
        <v>146</v>
      </c>
      <c r="CI83" s="26" t="s">
        <v>146</v>
      </c>
      <c r="CJ83" s="26" t="s">
        <v>146</v>
      </c>
      <c r="CK83" s="26" t="s">
        <v>146</v>
      </c>
      <c r="CL83" s="26" t="s">
        <v>146</v>
      </c>
      <c r="CM83" s="26" t="s">
        <v>146</v>
      </c>
      <c r="CN83" s="26" t="s">
        <v>146</v>
      </c>
      <c r="CO83" s="26" t="s">
        <v>146</v>
      </c>
      <c r="CP83" s="26" t="s">
        <v>146</v>
      </c>
      <c r="CQ83" s="26" t="s">
        <v>146</v>
      </c>
      <c r="CR83" s="26" t="s">
        <v>146</v>
      </c>
      <c r="CS83" s="26" t="s">
        <v>146</v>
      </c>
      <c r="CT83" s="26" t="s">
        <v>146</v>
      </c>
      <c r="CU83" s="26" t="s">
        <v>146</v>
      </c>
      <c r="CV83" s="26" t="s">
        <v>146</v>
      </c>
      <c r="CW83" s="26" t="s">
        <v>146</v>
      </c>
      <c r="CX83" s="26" t="s">
        <v>146</v>
      </c>
      <c r="CY83" s="26" t="s">
        <v>146</v>
      </c>
      <c r="CZ83" s="26" t="s">
        <v>146</v>
      </c>
      <c r="DA83" s="26" t="s">
        <v>146</v>
      </c>
      <c r="DB83" s="26" t="s">
        <v>146</v>
      </c>
      <c r="DC83" s="26" t="s">
        <v>146</v>
      </c>
      <c r="DD83" s="26" t="s">
        <v>146</v>
      </c>
      <c r="DE83" s="26" t="s">
        <v>146</v>
      </c>
      <c r="DF83" s="26" t="s">
        <v>146</v>
      </c>
      <c r="DG83" s="26" t="s">
        <v>146</v>
      </c>
      <c r="DH83" s="26" t="s">
        <v>146</v>
      </c>
      <c r="DI83" s="26" t="s">
        <v>146</v>
      </c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</row>
    <row r="84" spans="1:134" s="34" customFormat="1" x14ac:dyDescent="0.25">
      <c r="A84" s="42" t="s">
        <v>250</v>
      </c>
      <c r="B84" s="44" t="s">
        <v>90</v>
      </c>
      <c r="C84" s="42" t="s">
        <v>250</v>
      </c>
      <c r="D84" s="56">
        <v>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68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</row>
    <row r="85" spans="1:134" s="34" customFormat="1" ht="30" x14ac:dyDescent="0.25">
      <c r="A85" s="42" t="s">
        <v>251</v>
      </c>
      <c r="B85" s="44" t="s">
        <v>91</v>
      </c>
      <c r="C85" s="42" t="s">
        <v>251</v>
      </c>
      <c r="D85" s="56">
        <v>0</v>
      </c>
      <c r="E85" s="26" t="s">
        <v>146</v>
      </c>
      <c r="F85" s="26" t="s">
        <v>146</v>
      </c>
      <c r="G85" s="26" t="s">
        <v>146</v>
      </c>
      <c r="H85" s="26" t="s">
        <v>146</v>
      </c>
      <c r="I85" s="26" t="s">
        <v>146</v>
      </c>
      <c r="J85" s="26" t="s">
        <v>146</v>
      </c>
      <c r="K85" s="26" t="s">
        <v>146</v>
      </c>
      <c r="L85" s="26" t="s">
        <v>146</v>
      </c>
      <c r="M85" s="26" t="s">
        <v>146</v>
      </c>
      <c r="N85" s="26" t="s">
        <v>146</v>
      </c>
      <c r="O85" s="26" t="s">
        <v>146</v>
      </c>
      <c r="P85" s="26" t="s">
        <v>146</v>
      </c>
      <c r="Q85" s="26" t="s">
        <v>146</v>
      </c>
      <c r="R85" s="26" t="s">
        <v>146</v>
      </c>
      <c r="S85" s="26" t="s">
        <v>146</v>
      </c>
      <c r="T85" s="26" t="s">
        <v>146</v>
      </c>
      <c r="U85" s="26" t="s">
        <v>146</v>
      </c>
      <c r="V85" s="26" t="s">
        <v>146</v>
      </c>
      <c r="W85" s="26" t="s">
        <v>146</v>
      </c>
      <c r="X85" s="26" t="s">
        <v>146</v>
      </c>
      <c r="Y85" s="26" t="s">
        <v>146</v>
      </c>
      <c r="Z85" s="26" t="s">
        <v>146</v>
      </c>
      <c r="AA85" s="26" t="s">
        <v>146</v>
      </c>
      <c r="AB85" s="26" t="s">
        <v>146</v>
      </c>
      <c r="AC85" s="26" t="s">
        <v>146</v>
      </c>
      <c r="AD85" s="26" t="s">
        <v>146</v>
      </c>
      <c r="AE85" s="26" t="s">
        <v>146</v>
      </c>
      <c r="AF85" s="26" t="s">
        <v>146</v>
      </c>
      <c r="AG85" s="26" t="s">
        <v>146</v>
      </c>
      <c r="AH85" s="26" t="s">
        <v>146</v>
      </c>
      <c r="AI85" s="26" t="s">
        <v>146</v>
      </c>
      <c r="AJ85" s="26" t="s">
        <v>146</v>
      </c>
      <c r="AK85" s="26" t="s">
        <v>146</v>
      </c>
      <c r="AL85" s="26" t="s">
        <v>146</v>
      </c>
      <c r="AM85" s="26" t="s">
        <v>146</v>
      </c>
      <c r="AN85" s="26" t="s">
        <v>146</v>
      </c>
      <c r="AO85" s="26" t="s">
        <v>146</v>
      </c>
      <c r="AP85" s="26" t="s">
        <v>146</v>
      </c>
      <c r="AQ85" s="68" t="s">
        <v>146</v>
      </c>
      <c r="AR85" s="26" t="s">
        <v>146</v>
      </c>
      <c r="AS85" s="26" t="s">
        <v>146</v>
      </c>
      <c r="AT85" s="26" t="s">
        <v>146</v>
      </c>
      <c r="AU85" s="26" t="s">
        <v>146</v>
      </c>
      <c r="AV85" s="26" t="s">
        <v>146</v>
      </c>
      <c r="AW85" s="26" t="s">
        <v>146</v>
      </c>
      <c r="AX85" s="26" t="s">
        <v>146</v>
      </c>
      <c r="AY85" s="26" t="s">
        <v>146</v>
      </c>
      <c r="AZ85" s="26" t="s">
        <v>146</v>
      </c>
      <c r="BA85" s="26" t="s">
        <v>146</v>
      </c>
      <c r="BB85" s="26" t="s">
        <v>146</v>
      </c>
      <c r="BC85" s="26" t="s">
        <v>146</v>
      </c>
      <c r="BD85" s="26" t="s">
        <v>146</v>
      </c>
      <c r="BE85" s="26" t="s">
        <v>146</v>
      </c>
      <c r="BF85" s="26" t="s">
        <v>146</v>
      </c>
      <c r="BG85" s="26" t="s">
        <v>146</v>
      </c>
      <c r="BH85" s="26" t="s">
        <v>146</v>
      </c>
      <c r="BI85" s="26" t="s">
        <v>146</v>
      </c>
      <c r="BJ85" s="26" t="s">
        <v>146</v>
      </c>
      <c r="BK85" s="26" t="s">
        <v>146</v>
      </c>
      <c r="BL85" s="26" t="s">
        <v>146</v>
      </c>
      <c r="BM85" s="26" t="s">
        <v>146</v>
      </c>
      <c r="BN85" s="26" t="s">
        <v>146</v>
      </c>
      <c r="BO85" s="26" t="s">
        <v>146</v>
      </c>
      <c r="BP85" s="26" t="s">
        <v>146</v>
      </c>
      <c r="BQ85" s="26" t="s">
        <v>146</v>
      </c>
      <c r="BR85" s="26" t="s">
        <v>146</v>
      </c>
      <c r="BS85" s="26" t="s">
        <v>146</v>
      </c>
      <c r="BT85" s="26" t="s">
        <v>146</v>
      </c>
      <c r="BU85" s="26" t="s">
        <v>146</v>
      </c>
      <c r="BV85" s="26" t="s">
        <v>146</v>
      </c>
      <c r="BW85" s="26" t="s">
        <v>146</v>
      </c>
      <c r="BX85" s="26" t="s">
        <v>146</v>
      </c>
      <c r="BY85" s="26" t="s">
        <v>146</v>
      </c>
      <c r="BZ85" s="26" t="s">
        <v>146</v>
      </c>
      <c r="CA85" s="26" t="s">
        <v>146</v>
      </c>
      <c r="CB85" s="26" t="s">
        <v>146</v>
      </c>
      <c r="CC85" s="26" t="s">
        <v>146</v>
      </c>
      <c r="CD85" s="26" t="s">
        <v>146</v>
      </c>
      <c r="CE85" s="26" t="s">
        <v>146</v>
      </c>
      <c r="CF85" s="26" t="s">
        <v>146</v>
      </c>
      <c r="CG85" s="26" t="s">
        <v>146</v>
      </c>
      <c r="CH85" s="26" t="s">
        <v>146</v>
      </c>
      <c r="CI85" s="26" t="s">
        <v>146</v>
      </c>
      <c r="CJ85" s="26" t="s">
        <v>146</v>
      </c>
      <c r="CK85" s="26" t="s">
        <v>146</v>
      </c>
      <c r="CL85" s="26" t="s">
        <v>146</v>
      </c>
      <c r="CM85" s="26" t="s">
        <v>146</v>
      </c>
      <c r="CN85" s="26" t="s">
        <v>146</v>
      </c>
      <c r="CO85" s="26" t="s">
        <v>146</v>
      </c>
      <c r="CP85" s="26" t="s">
        <v>146</v>
      </c>
      <c r="CQ85" s="26" t="s">
        <v>146</v>
      </c>
      <c r="CR85" s="26" t="s">
        <v>146</v>
      </c>
      <c r="CS85" s="26" t="s">
        <v>146</v>
      </c>
      <c r="CT85" s="26" t="s">
        <v>146</v>
      </c>
      <c r="CU85" s="26" t="s">
        <v>146</v>
      </c>
      <c r="CV85" s="26" t="s">
        <v>146</v>
      </c>
      <c r="CW85" s="26" t="s">
        <v>146</v>
      </c>
      <c r="CX85" s="26" t="s">
        <v>146</v>
      </c>
      <c r="CY85" s="26" t="s">
        <v>146</v>
      </c>
      <c r="CZ85" s="26" t="s">
        <v>146</v>
      </c>
      <c r="DA85" s="26" t="s">
        <v>146</v>
      </c>
      <c r="DB85" s="26" t="s">
        <v>146</v>
      </c>
      <c r="DC85" s="26" t="s">
        <v>146</v>
      </c>
      <c r="DD85" s="26" t="s">
        <v>146</v>
      </c>
      <c r="DE85" s="26" t="s">
        <v>146</v>
      </c>
      <c r="DF85" s="26" t="s">
        <v>146</v>
      </c>
      <c r="DG85" s="26" t="s">
        <v>146</v>
      </c>
      <c r="DH85" s="26" t="s">
        <v>146</v>
      </c>
      <c r="DI85" s="26" t="s">
        <v>146</v>
      </c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</row>
    <row r="86" spans="1:134" s="34" customFormat="1" x14ac:dyDescent="0.25">
      <c r="A86" s="42" t="s">
        <v>252</v>
      </c>
      <c r="B86" s="44" t="s">
        <v>92</v>
      </c>
      <c r="C86" s="42" t="s">
        <v>252</v>
      </c>
      <c r="D86" s="56">
        <v>3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68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</row>
    <row r="87" spans="1:134" s="34" customFormat="1" x14ac:dyDescent="0.25">
      <c r="A87" s="42" t="s">
        <v>253</v>
      </c>
      <c r="B87" s="44" t="s">
        <v>93</v>
      </c>
      <c r="C87" s="42" t="s">
        <v>253</v>
      </c>
      <c r="D87" s="56">
        <v>0</v>
      </c>
      <c r="E87" s="26" t="s">
        <v>146</v>
      </c>
      <c r="F87" s="26" t="s">
        <v>146</v>
      </c>
      <c r="G87" s="26" t="s">
        <v>146</v>
      </c>
      <c r="H87" s="26" t="s">
        <v>146</v>
      </c>
      <c r="I87" s="26" t="s">
        <v>146</v>
      </c>
      <c r="J87" s="26" t="s">
        <v>146</v>
      </c>
      <c r="K87" s="26" t="s">
        <v>146</v>
      </c>
      <c r="L87" s="26" t="s">
        <v>146</v>
      </c>
      <c r="M87" s="26" t="s">
        <v>146</v>
      </c>
      <c r="N87" s="26" t="s">
        <v>146</v>
      </c>
      <c r="O87" s="26" t="s">
        <v>146</v>
      </c>
      <c r="P87" s="26" t="s">
        <v>146</v>
      </c>
      <c r="Q87" s="26" t="s">
        <v>146</v>
      </c>
      <c r="R87" s="26" t="s">
        <v>146</v>
      </c>
      <c r="S87" s="26" t="s">
        <v>146</v>
      </c>
      <c r="T87" s="26" t="s">
        <v>146</v>
      </c>
      <c r="U87" s="26" t="s">
        <v>146</v>
      </c>
      <c r="V87" s="26" t="s">
        <v>146</v>
      </c>
      <c r="W87" s="26" t="s">
        <v>146</v>
      </c>
      <c r="X87" s="26" t="s">
        <v>146</v>
      </c>
      <c r="Y87" s="26" t="s">
        <v>146</v>
      </c>
      <c r="Z87" s="26" t="s">
        <v>146</v>
      </c>
      <c r="AA87" s="26" t="s">
        <v>146</v>
      </c>
      <c r="AB87" s="26" t="s">
        <v>146</v>
      </c>
      <c r="AC87" s="26" t="s">
        <v>146</v>
      </c>
      <c r="AD87" s="26" t="s">
        <v>146</v>
      </c>
      <c r="AE87" s="26" t="s">
        <v>146</v>
      </c>
      <c r="AF87" s="26" t="s">
        <v>146</v>
      </c>
      <c r="AG87" s="26" t="s">
        <v>146</v>
      </c>
      <c r="AH87" s="26" t="s">
        <v>146</v>
      </c>
      <c r="AI87" s="26" t="s">
        <v>146</v>
      </c>
      <c r="AJ87" s="26" t="s">
        <v>146</v>
      </c>
      <c r="AK87" s="26" t="s">
        <v>146</v>
      </c>
      <c r="AL87" s="26" t="s">
        <v>146</v>
      </c>
      <c r="AM87" s="26" t="s">
        <v>146</v>
      </c>
      <c r="AN87" s="26" t="s">
        <v>146</v>
      </c>
      <c r="AO87" s="26" t="s">
        <v>146</v>
      </c>
      <c r="AP87" s="26" t="s">
        <v>146</v>
      </c>
      <c r="AQ87" s="68" t="s">
        <v>146</v>
      </c>
      <c r="AR87" s="26" t="s">
        <v>146</v>
      </c>
      <c r="AS87" s="26" t="s">
        <v>146</v>
      </c>
      <c r="AT87" s="26" t="s">
        <v>146</v>
      </c>
      <c r="AU87" s="26" t="s">
        <v>146</v>
      </c>
      <c r="AV87" s="26" t="s">
        <v>146</v>
      </c>
      <c r="AW87" s="26" t="s">
        <v>146</v>
      </c>
      <c r="AX87" s="26" t="s">
        <v>146</v>
      </c>
      <c r="AY87" s="26" t="s">
        <v>146</v>
      </c>
      <c r="AZ87" s="26" t="s">
        <v>146</v>
      </c>
      <c r="BA87" s="26" t="s">
        <v>146</v>
      </c>
      <c r="BB87" s="26" t="s">
        <v>146</v>
      </c>
      <c r="BC87" s="26" t="s">
        <v>146</v>
      </c>
      <c r="BD87" s="26" t="s">
        <v>146</v>
      </c>
      <c r="BE87" s="26" t="s">
        <v>146</v>
      </c>
      <c r="BF87" s="26" t="s">
        <v>146</v>
      </c>
      <c r="BG87" s="26" t="s">
        <v>146</v>
      </c>
      <c r="BH87" s="26" t="s">
        <v>146</v>
      </c>
      <c r="BI87" s="26" t="s">
        <v>146</v>
      </c>
      <c r="BJ87" s="26" t="s">
        <v>146</v>
      </c>
      <c r="BK87" s="26" t="s">
        <v>146</v>
      </c>
      <c r="BL87" s="26" t="s">
        <v>146</v>
      </c>
      <c r="BM87" s="26" t="s">
        <v>146</v>
      </c>
      <c r="BN87" s="26" t="s">
        <v>146</v>
      </c>
      <c r="BO87" s="26" t="s">
        <v>146</v>
      </c>
      <c r="BP87" s="26" t="s">
        <v>146</v>
      </c>
      <c r="BQ87" s="26" t="s">
        <v>146</v>
      </c>
      <c r="BR87" s="26" t="s">
        <v>146</v>
      </c>
      <c r="BS87" s="26" t="s">
        <v>146</v>
      </c>
      <c r="BT87" s="26" t="s">
        <v>146</v>
      </c>
      <c r="BU87" s="26" t="s">
        <v>146</v>
      </c>
      <c r="BV87" s="26" t="s">
        <v>146</v>
      </c>
      <c r="BW87" s="26" t="s">
        <v>146</v>
      </c>
      <c r="BX87" s="26" t="s">
        <v>146</v>
      </c>
      <c r="BY87" s="26" t="s">
        <v>146</v>
      </c>
      <c r="BZ87" s="26" t="s">
        <v>146</v>
      </c>
      <c r="CA87" s="26" t="s">
        <v>146</v>
      </c>
      <c r="CB87" s="26" t="s">
        <v>146</v>
      </c>
      <c r="CC87" s="26" t="s">
        <v>146</v>
      </c>
      <c r="CD87" s="26" t="s">
        <v>146</v>
      </c>
      <c r="CE87" s="26" t="s">
        <v>146</v>
      </c>
      <c r="CF87" s="26" t="s">
        <v>146</v>
      </c>
      <c r="CG87" s="26" t="s">
        <v>146</v>
      </c>
      <c r="CH87" s="26" t="s">
        <v>146</v>
      </c>
      <c r="CI87" s="26" t="s">
        <v>146</v>
      </c>
      <c r="CJ87" s="26" t="s">
        <v>146</v>
      </c>
      <c r="CK87" s="26" t="s">
        <v>146</v>
      </c>
      <c r="CL87" s="26" t="s">
        <v>146</v>
      </c>
      <c r="CM87" s="26" t="s">
        <v>146</v>
      </c>
      <c r="CN87" s="26" t="s">
        <v>146</v>
      </c>
      <c r="CO87" s="26" t="s">
        <v>146</v>
      </c>
      <c r="CP87" s="26" t="s">
        <v>146</v>
      </c>
      <c r="CQ87" s="26" t="s">
        <v>146</v>
      </c>
      <c r="CR87" s="26" t="s">
        <v>146</v>
      </c>
      <c r="CS87" s="26" t="s">
        <v>146</v>
      </c>
      <c r="CT87" s="26" t="s">
        <v>146</v>
      </c>
      <c r="CU87" s="26" t="s">
        <v>146</v>
      </c>
      <c r="CV87" s="26" t="s">
        <v>146</v>
      </c>
      <c r="CW87" s="26" t="s">
        <v>146</v>
      </c>
      <c r="CX87" s="26" t="s">
        <v>146</v>
      </c>
      <c r="CY87" s="26" t="s">
        <v>146</v>
      </c>
      <c r="CZ87" s="26" t="s">
        <v>146</v>
      </c>
      <c r="DA87" s="26" t="s">
        <v>146</v>
      </c>
      <c r="DB87" s="26" t="s">
        <v>146</v>
      </c>
      <c r="DC87" s="26" t="s">
        <v>146</v>
      </c>
      <c r="DD87" s="26" t="s">
        <v>146</v>
      </c>
      <c r="DE87" s="26" t="s">
        <v>146</v>
      </c>
      <c r="DF87" s="26" t="s">
        <v>146</v>
      </c>
      <c r="DG87" s="26" t="s">
        <v>146</v>
      </c>
      <c r="DH87" s="26" t="s">
        <v>146</v>
      </c>
      <c r="DI87" s="26" t="s">
        <v>146</v>
      </c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</row>
    <row r="88" spans="1:134" s="34" customFormat="1" x14ac:dyDescent="0.25">
      <c r="A88" s="42" t="s">
        <v>254</v>
      </c>
      <c r="B88" s="44" t="s">
        <v>94</v>
      </c>
      <c r="C88" s="42" t="s">
        <v>254</v>
      </c>
      <c r="D88" s="56">
        <v>3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68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</row>
    <row r="89" spans="1:134" s="34" customFormat="1" x14ac:dyDescent="0.25">
      <c r="A89" s="42" t="s">
        <v>255</v>
      </c>
      <c r="B89" s="44" t="s">
        <v>95</v>
      </c>
      <c r="C89" s="42" t="s">
        <v>255</v>
      </c>
      <c r="D89" s="56">
        <v>0</v>
      </c>
      <c r="E89" s="26" t="s">
        <v>146</v>
      </c>
      <c r="F89" s="26" t="s">
        <v>146</v>
      </c>
      <c r="G89" s="26" t="s">
        <v>146</v>
      </c>
      <c r="H89" s="26" t="s">
        <v>146</v>
      </c>
      <c r="I89" s="26" t="s">
        <v>146</v>
      </c>
      <c r="J89" s="26" t="s">
        <v>146</v>
      </c>
      <c r="K89" s="26" t="s">
        <v>146</v>
      </c>
      <c r="L89" s="26" t="s">
        <v>146</v>
      </c>
      <c r="M89" s="26" t="s">
        <v>146</v>
      </c>
      <c r="N89" s="26" t="s">
        <v>146</v>
      </c>
      <c r="O89" s="26" t="s">
        <v>146</v>
      </c>
      <c r="P89" s="26" t="s">
        <v>146</v>
      </c>
      <c r="Q89" s="26" t="s">
        <v>146</v>
      </c>
      <c r="R89" s="26" t="s">
        <v>146</v>
      </c>
      <c r="S89" s="26" t="s">
        <v>146</v>
      </c>
      <c r="T89" s="26" t="s">
        <v>146</v>
      </c>
      <c r="U89" s="26" t="s">
        <v>146</v>
      </c>
      <c r="V89" s="26" t="s">
        <v>146</v>
      </c>
      <c r="W89" s="26" t="s">
        <v>146</v>
      </c>
      <c r="X89" s="26" t="s">
        <v>146</v>
      </c>
      <c r="Y89" s="26" t="s">
        <v>146</v>
      </c>
      <c r="Z89" s="26" t="s">
        <v>146</v>
      </c>
      <c r="AA89" s="26" t="s">
        <v>146</v>
      </c>
      <c r="AB89" s="26" t="s">
        <v>146</v>
      </c>
      <c r="AC89" s="26" t="s">
        <v>146</v>
      </c>
      <c r="AD89" s="26" t="s">
        <v>146</v>
      </c>
      <c r="AE89" s="26" t="s">
        <v>146</v>
      </c>
      <c r="AF89" s="26" t="s">
        <v>146</v>
      </c>
      <c r="AG89" s="26" t="s">
        <v>146</v>
      </c>
      <c r="AH89" s="26" t="s">
        <v>146</v>
      </c>
      <c r="AI89" s="26" t="s">
        <v>146</v>
      </c>
      <c r="AJ89" s="26" t="s">
        <v>146</v>
      </c>
      <c r="AK89" s="26" t="s">
        <v>146</v>
      </c>
      <c r="AL89" s="26" t="s">
        <v>146</v>
      </c>
      <c r="AM89" s="26" t="s">
        <v>146</v>
      </c>
      <c r="AN89" s="26" t="s">
        <v>146</v>
      </c>
      <c r="AO89" s="26" t="s">
        <v>146</v>
      </c>
      <c r="AP89" s="26" t="s">
        <v>146</v>
      </c>
      <c r="AQ89" s="68" t="s">
        <v>146</v>
      </c>
      <c r="AR89" s="26" t="s">
        <v>146</v>
      </c>
      <c r="AS89" s="26" t="s">
        <v>146</v>
      </c>
      <c r="AT89" s="26" t="s">
        <v>146</v>
      </c>
      <c r="AU89" s="26" t="s">
        <v>146</v>
      </c>
      <c r="AV89" s="26" t="s">
        <v>146</v>
      </c>
      <c r="AW89" s="26" t="s">
        <v>146</v>
      </c>
      <c r="AX89" s="26" t="s">
        <v>146</v>
      </c>
      <c r="AY89" s="26" t="s">
        <v>146</v>
      </c>
      <c r="AZ89" s="26" t="s">
        <v>146</v>
      </c>
      <c r="BA89" s="26" t="s">
        <v>146</v>
      </c>
      <c r="BB89" s="26" t="s">
        <v>146</v>
      </c>
      <c r="BC89" s="26" t="s">
        <v>146</v>
      </c>
      <c r="BD89" s="26" t="s">
        <v>146</v>
      </c>
      <c r="BE89" s="26" t="s">
        <v>146</v>
      </c>
      <c r="BF89" s="26" t="s">
        <v>146</v>
      </c>
      <c r="BG89" s="26" t="s">
        <v>146</v>
      </c>
      <c r="BH89" s="26" t="s">
        <v>146</v>
      </c>
      <c r="BI89" s="26" t="s">
        <v>146</v>
      </c>
      <c r="BJ89" s="26" t="s">
        <v>146</v>
      </c>
      <c r="BK89" s="26" t="s">
        <v>146</v>
      </c>
      <c r="BL89" s="26" t="s">
        <v>146</v>
      </c>
      <c r="BM89" s="26" t="s">
        <v>146</v>
      </c>
      <c r="BN89" s="26" t="s">
        <v>146</v>
      </c>
      <c r="BO89" s="26" t="s">
        <v>146</v>
      </c>
      <c r="BP89" s="26" t="s">
        <v>146</v>
      </c>
      <c r="BQ89" s="26" t="s">
        <v>146</v>
      </c>
      <c r="BR89" s="26" t="s">
        <v>146</v>
      </c>
      <c r="BS89" s="26" t="s">
        <v>146</v>
      </c>
      <c r="BT89" s="26" t="s">
        <v>146</v>
      </c>
      <c r="BU89" s="26" t="s">
        <v>146</v>
      </c>
      <c r="BV89" s="26" t="s">
        <v>146</v>
      </c>
      <c r="BW89" s="26" t="s">
        <v>146</v>
      </c>
      <c r="BX89" s="26" t="s">
        <v>146</v>
      </c>
      <c r="BY89" s="26" t="s">
        <v>146</v>
      </c>
      <c r="BZ89" s="26" t="s">
        <v>146</v>
      </c>
      <c r="CA89" s="26" t="s">
        <v>146</v>
      </c>
      <c r="CB89" s="26" t="s">
        <v>146</v>
      </c>
      <c r="CC89" s="26" t="s">
        <v>146</v>
      </c>
      <c r="CD89" s="26" t="s">
        <v>146</v>
      </c>
      <c r="CE89" s="26" t="s">
        <v>146</v>
      </c>
      <c r="CF89" s="26" t="s">
        <v>146</v>
      </c>
      <c r="CG89" s="26" t="s">
        <v>146</v>
      </c>
      <c r="CH89" s="26" t="s">
        <v>146</v>
      </c>
      <c r="CI89" s="26" t="s">
        <v>146</v>
      </c>
      <c r="CJ89" s="26" t="s">
        <v>146</v>
      </c>
      <c r="CK89" s="26" t="s">
        <v>146</v>
      </c>
      <c r="CL89" s="26" t="s">
        <v>146</v>
      </c>
      <c r="CM89" s="26" t="s">
        <v>146</v>
      </c>
      <c r="CN89" s="26" t="s">
        <v>146</v>
      </c>
      <c r="CO89" s="26" t="s">
        <v>146</v>
      </c>
      <c r="CP89" s="26" t="s">
        <v>146</v>
      </c>
      <c r="CQ89" s="26" t="s">
        <v>146</v>
      </c>
      <c r="CR89" s="26" t="s">
        <v>146</v>
      </c>
      <c r="CS89" s="26" t="s">
        <v>146</v>
      </c>
      <c r="CT89" s="26" t="s">
        <v>146</v>
      </c>
      <c r="CU89" s="26" t="s">
        <v>146</v>
      </c>
      <c r="CV89" s="26" t="s">
        <v>146</v>
      </c>
      <c r="CW89" s="26" t="s">
        <v>146</v>
      </c>
      <c r="CX89" s="26" t="s">
        <v>146</v>
      </c>
      <c r="CY89" s="26" t="s">
        <v>146</v>
      </c>
      <c r="CZ89" s="26" t="s">
        <v>146</v>
      </c>
      <c r="DA89" s="26" t="s">
        <v>146</v>
      </c>
      <c r="DB89" s="26" t="s">
        <v>146</v>
      </c>
      <c r="DC89" s="26" t="s">
        <v>146</v>
      </c>
      <c r="DD89" s="26" t="s">
        <v>146</v>
      </c>
      <c r="DE89" s="26" t="s">
        <v>146</v>
      </c>
      <c r="DF89" s="26" t="s">
        <v>146</v>
      </c>
      <c r="DG89" s="26" t="s">
        <v>146</v>
      </c>
      <c r="DH89" s="26" t="s">
        <v>146</v>
      </c>
      <c r="DI89" s="26" t="s">
        <v>146</v>
      </c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</row>
    <row r="90" spans="1:134" s="34" customFormat="1" x14ac:dyDescent="0.25">
      <c r="A90" s="42" t="s">
        <v>256</v>
      </c>
      <c r="B90" s="44" t="s">
        <v>96</v>
      </c>
      <c r="C90" s="42" t="s">
        <v>256</v>
      </c>
      <c r="D90" s="56">
        <v>3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68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</row>
    <row r="91" spans="1:134" s="34" customFormat="1" x14ac:dyDescent="0.25">
      <c r="A91" s="42" t="s">
        <v>257</v>
      </c>
      <c r="B91" s="44" t="s">
        <v>97</v>
      </c>
      <c r="C91" s="42" t="s">
        <v>257</v>
      </c>
      <c r="D91" s="56">
        <v>0</v>
      </c>
      <c r="E91" s="26" t="s">
        <v>146</v>
      </c>
      <c r="F91" s="26" t="s">
        <v>146</v>
      </c>
      <c r="G91" s="26" t="s">
        <v>146</v>
      </c>
      <c r="H91" s="26" t="s">
        <v>146</v>
      </c>
      <c r="I91" s="26" t="s">
        <v>146</v>
      </c>
      <c r="J91" s="26" t="s">
        <v>146</v>
      </c>
      <c r="K91" s="26" t="s">
        <v>146</v>
      </c>
      <c r="L91" s="26" t="s">
        <v>146</v>
      </c>
      <c r="M91" s="26" t="s">
        <v>146</v>
      </c>
      <c r="N91" s="26" t="s">
        <v>146</v>
      </c>
      <c r="O91" s="26" t="s">
        <v>146</v>
      </c>
      <c r="P91" s="26" t="s">
        <v>146</v>
      </c>
      <c r="Q91" s="26" t="s">
        <v>146</v>
      </c>
      <c r="R91" s="26" t="s">
        <v>146</v>
      </c>
      <c r="S91" s="26" t="s">
        <v>146</v>
      </c>
      <c r="T91" s="26" t="s">
        <v>146</v>
      </c>
      <c r="U91" s="26" t="s">
        <v>146</v>
      </c>
      <c r="V91" s="26" t="s">
        <v>146</v>
      </c>
      <c r="W91" s="26" t="s">
        <v>146</v>
      </c>
      <c r="X91" s="26" t="s">
        <v>146</v>
      </c>
      <c r="Y91" s="26" t="s">
        <v>146</v>
      </c>
      <c r="Z91" s="26" t="s">
        <v>146</v>
      </c>
      <c r="AA91" s="26" t="s">
        <v>146</v>
      </c>
      <c r="AB91" s="26" t="s">
        <v>146</v>
      </c>
      <c r="AC91" s="26" t="s">
        <v>146</v>
      </c>
      <c r="AD91" s="26" t="s">
        <v>146</v>
      </c>
      <c r="AE91" s="26" t="s">
        <v>146</v>
      </c>
      <c r="AF91" s="26" t="s">
        <v>146</v>
      </c>
      <c r="AG91" s="26" t="s">
        <v>146</v>
      </c>
      <c r="AH91" s="26" t="s">
        <v>146</v>
      </c>
      <c r="AI91" s="26" t="s">
        <v>146</v>
      </c>
      <c r="AJ91" s="26" t="s">
        <v>146</v>
      </c>
      <c r="AK91" s="26" t="s">
        <v>146</v>
      </c>
      <c r="AL91" s="26" t="s">
        <v>146</v>
      </c>
      <c r="AM91" s="26" t="s">
        <v>146</v>
      </c>
      <c r="AN91" s="26" t="s">
        <v>146</v>
      </c>
      <c r="AO91" s="26" t="s">
        <v>146</v>
      </c>
      <c r="AP91" s="26" t="s">
        <v>146</v>
      </c>
      <c r="AQ91" s="68" t="s">
        <v>146</v>
      </c>
      <c r="AR91" s="26" t="s">
        <v>146</v>
      </c>
      <c r="AS91" s="26" t="s">
        <v>146</v>
      </c>
      <c r="AT91" s="26" t="s">
        <v>146</v>
      </c>
      <c r="AU91" s="26" t="s">
        <v>146</v>
      </c>
      <c r="AV91" s="26" t="s">
        <v>146</v>
      </c>
      <c r="AW91" s="26" t="s">
        <v>146</v>
      </c>
      <c r="AX91" s="26" t="s">
        <v>146</v>
      </c>
      <c r="AY91" s="26" t="s">
        <v>146</v>
      </c>
      <c r="AZ91" s="26" t="s">
        <v>146</v>
      </c>
      <c r="BA91" s="26" t="s">
        <v>146</v>
      </c>
      <c r="BB91" s="26" t="s">
        <v>146</v>
      </c>
      <c r="BC91" s="26" t="s">
        <v>146</v>
      </c>
      <c r="BD91" s="26" t="s">
        <v>146</v>
      </c>
      <c r="BE91" s="26" t="s">
        <v>146</v>
      </c>
      <c r="BF91" s="26" t="s">
        <v>146</v>
      </c>
      <c r="BG91" s="26" t="s">
        <v>146</v>
      </c>
      <c r="BH91" s="26" t="s">
        <v>146</v>
      </c>
      <c r="BI91" s="26" t="s">
        <v>146</v>
      </c>
      <c r="BJ91" s="26" t="s">
        <v>146</v>
      </c>
      <c r="BK91" s="26" t="s">
        <v>146</v>
      </c>
      <c r="BL91" s="26" t="s">
        <v>146</v>
      </c>
      <c r="BM91" s="26" t="s">
        <v>146</v>
      </c>
      <c r="BN91" s="26" t="s">
        <v>146</v>
      </c>
      <c r="BO91" s="26" t="s">
        <v>146</v>
      </c>
      <c r="BP91" s="26" t="s">
        <v>146</v>
      </c>
      <c r="BQ91" s="26" t="s">
        <v>146</v>
      </c>
      <c r="BR91" s="26" t="s">
        <v>146</v>
      </c>
      <c r="BS91" s="26" t="s">
        <v>146</v>
      </c>
      <c r="BT91" s="26" t="s">
        <v>146</v>
      </c>
      <c r="BU91" s="26" t="s">
        <v>146</v>
      </c>
      <c r="BV91" s="26" t="s">
        <v>146</v>
      </c>
      <c r="BW91" s="26" t="s">
        <v>146</v>
      </c>
      <c r="BX91" s="26" t="s">
        <v>146</v>
      </c>
      <c r="BY91" s="26" t="s">
        <v>146</v>
      </c>
      <c r="BZ91" s="26" t="s">
        <v>146</v>
      </c>
      <c r="CA91" s="26" t="s">
        <v>146</v>
      </c>
      <c r="CB91" s="26" t="s">
        <v>146</v>
      </c>
      <c r="CC91" s="26" t="s">
        <v>146</v>
      </c>
      <c r="CD91" s="26" t="s">
        <v>146</v>
      </c>
      <c r="CE91" s="26" t="s">
        <v>146</v>
      </c>
      <c r="CF91" s="26" t="s">
        <v>146</v>
      </c>
      <c r="CG91" s="26" t="s">
        <v>146</v>
      </c>
      <c r="CH91" s="26" t="s">
        <v>146</v>
      </c>
      <c r="CI91" s="26" t="s">
        <v>146</v>
      </c>
      <c r="CJ91" s="26" t="s">
        <v>146</v>
      </c>
      <c r="CK91" s="26" t="s">
        <v>146</v>
      </c>
      <c r="CL91" s="26" t="s">
        <v>146</v>
      </c>
      <c r="CM91" s="26" t="s">
        <v>146</v>
      </c>
      <c r="CN91" s="26" t="s">
        <v>146</v>
      </c>
      <c r="CO91" s="26" t="s">
        <v>146</v>
      </c>
      <c r="CP91" s="26" t="s">
        <v>146</v>
      </c>
      <c r="CQ91" s="26" t="s">
        <v>146</v>
      </c>
      <c r="CR91" s="26" t="s">
        <v>146</v>
      </c>
      <c r="CS91" s="26" t="s">
        <v>146</v>
      </c>
      <c r="CT91" s="26" t="s">
        <v>146</v>
      </c>
      <c r="CU91" s="26" t="s">
        <v>146</v>
      </c>
      <c r="CV91" s="26" t="s">
        <v>146</v>
      </c>
      <c r="CW91" s="26" t="s">
        <v>146</v>
      </c>
      <c r="CX91" s="26" t="s">
        <v>146</v>
      </c>
      <c r="CY91" s="26" t="s">
        <v>146</v>
      </c>
      <c r="CZ91" s="26" t="s">
        <v>146</v>
      </c>
      <c r="DA91" s="26" t="s">
        <v>146</v>
      </c>
      <c r="DB91" s="26" t="s">
        <v>146</v>
      </c>
      <c r="DC91" s="26" t="s">
        <v>146</v>
      </c>
      <c r="DD91" s="26" t="s">
        <v>146</v>
      </c>
      <c r="DE91" s="26" t="s">
        <v>146</v>
      </c>
      <c r="DF91" s="26" t="s">
        <v>146</v>
      </c>
      <c r="DG91" s="26" t="s">
        <v>146</v>
      </c>
      <c r="DH91" s="26" t="s">
        <v>146</v>
      </c>
      <c r="DI91" s="26" t="s">
        <v>146</v>
      </c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</row>
    <row r="92" spans="1:134" s="34" customFormat="1" x14ac:dyDescent="0.25">
      <c r="A92" s="42" t="s">
        <v>258</v>
      </c>
      <c r="B92" s="44" t="s">
        <v>98</v>
      </c>
      <c r="C92" s="42" t="s">
        <v>258</v>
      </c>
      <c r="D92" s="56">
        <v>3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68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</row>
    <row r="93" spans="1:134" s="34" customFormat="1" x14ac:dyDescent="0.25">
      <c r="A93" s="42" t="s">
        <v>259</v>
      </c>
      <c r="B93" s="21" t="s">
        <v>45</v>
      </c>
      <c r="C93" s="42" t="s">
        <v>259</v>
      </c>
      <c r="D93" s="56">
        <v>3</v>
      </c>
      <c r="E93" s="26" t="s">
        <v>146</v>
      </c>
      <c r="F93" s="26" t="s">
        <v>146</v>
      </c>
      <c r="G93" s="26" t="s">
        <v>146</v>
      </c>
      <c r="H93" s="26" t="s">
        <v>146</v>
      </c>
      <c r="I93" s="26" t="s">
        <v>146</v>
      </c>
      <c r="J93" s="26" t="s">
        <v>146</v>
      </c>
      <c r="K93" s="26" t="s">
        <v>146</v>
      </c>
      <c r="L93" s="26" t="s">
        <v>146</v>
      </c>
      <c r="M93" s="26" t="s">
        <v>146</v>
      </c>
      <c r="N93" s="26" t="s">
        <v>146</v>
      </c>
      <c r="O93" s="26" t="s">
        <v>146</v>
      </c>
      <c r="P93" s="26" t="s">
        <v>146</v>
      </c>
      <c r="Q93" s="26" t="s">
        <v>146</v>
      </c>
      <c r="R93" s="26" t="s">
        <v>146</v>
      </c>
      <c r="S93" s="26" t="s">
        <v>146</v>
      </c>
      <c r="T93" s="26" t="s">
        <v>146</v>
      </c>
      <c r="U93" s="26" t="s">
        <v>146</v>
      </c>
      <c r="V93" s="26" t="s">
        <v>146</v>
      </c>
      <c r="W93" s="26" t="s">
        <v>146</v>
      </c>
      <c r="X93" s="26" t="s">
        <v>146</v>
      </c>
      <c r="Y93" s="26" t="s">
        <v>146</v>
      </c>
      <c r="Z93" s="26" t="s">
        <v>146</v>
      </c>
      <c r="AA93" s="26" t="s">
        <v>146</v>
      </c>
      <c r="AB93" s="26" t="s">
        <v>146</v>
      </c>
      <c r="AC93" s="26" t="s">
        <v>146</v>
      </c>
      <c r="AD93" s="26" t="s">
        <v>146</v>
      </c>
      <c r="AE93" s="26" t="s">
        <v>146</v>
      </c>
      <c r="AF93" s="26" t="s">
        <v>146</v>
      </c>
      <c r="AG93" s="26" t="s">
        <v>146</v>
      </c>
      <c r="AH93" s="26" t="s">
        <v>146</v>
      </c>
      <c r="AI93" s="26" t="s">
        <v>146</v>
      </c>
      <c r="AJ93" s="26" t="s">
        <v>146</v>
      </c>
      <c r="AK93" s="26" t="s">
        <v>146</v>
      </c>
      <c r="AL93" s="26" t="s">
        <v>146</v>
      </c>
      <c r="AM93" s="26" t="s">
        <v>146</v>
      </c>
      <c r="AN93" s="26" t="s">
        <v>146</v>
      </c>
      <c r="AO93" s="26" t="s">
        <v>146</v>
      </c>
      <c r="AP93" s="26" t="s">
        <v>146</v>
      </c>
      <c r="AQ93" s="68" t="s">
        <v>146</v>
      </c>
      <c r="AR93" s="26" t="s">
        <v>146</v>
      </c>
      <c r="AS93" s="26" t="s">
        <v>146</v>
      </c>
      <c r="AT93" s="26" t="s">
        <v>146</v>
      </c>
      <c r="AU93" s="26" t="s">
        <v>146</v>
      </c>
      <c r="AV93" s="26" t="s">
        <v>146</v>
      </c>
      <c r="AW93" s="26" t="s">
        <v>146</v>
      </c>
      <c r="AX93" s="26" t="s">
        <v>146</v>
      </c>
      <c r="AY93" s="26" t="s">
        <v>146</v>
      </c>
      <c r="AZ93" s="26" t="s">
        <v>146</v>
      </c>
      <c r="BA93" s="26" t="s">
        <v>146</v>
      </c>
      <c r="BB93" s="26" t="s">
        <v>146</v>
      </c>
      <c r="BC93" s="26" t="s">
        <v>146</v>
      </c>
      <c r="BD93" s="26" t="s">
        <v>146</v>
      </c>
      <c r="BE93" s="26" t="s">
        <v>146</v>
      </c>
      <c r="BF93" s="26" t="s">
        <v>146</v>
      </c>
      <c r="BG93" s="26" t="s">
        <v>146</v>
      </c>
      <c r="BH93" s="26" t="s">
        <v>146</v>
      </c>
      <c r="BI93" s="26" t="s">
        <v>146</v>
      </c>
      <c r="BJ93" s="26" t="s">
        <v>146</v>
      </c>
      <c r="BK93" s="26" t="s">
        <v>146</v>
      </c>
      <c r="BL93" s="26" t="s">
        <v>146</v>
      </c>
      <c r="BM93" s="26" t="s">
        <v>146</v>
      </c>
      <c r="BN93" s="26" t="s">
        <v>146</v>
      </c>
      <c r="BO93" s="26" t="s">
        <v>146</v>
      </c>
      <c r="BP93" s="26" t="s">
        <v>146</v>
      </c>
      <c r="BQ93" s="26" t="s">
        <v>146</v>
      </c>
      <c r="BR93" s="26" t="s">
        <v>146</v>
      </c>
      <c r="BS93" s="26" t="s">
        <v>146</v>
      </c>
      <c r="BT93" s="26" t="s">
        <v>146</v>
      </c>
      <c r="BU93" s="26" t="s">
        <v>146</v>
      </c>
      <c r="BV93" s="26" t="s">
        <v>146</v>
      </c>
      <c r="BW93" s="26" t="s">
        <v>146</v>
      </c>
      <c r="BX93" s="26" t="s">
        <v>146</v>
      </c>
      <c r="BY93" s="26" t="s">
        <v>146</v>
      </c>
      <c r="BZ93" s="26" t="s">
        <v>146</v>
      </c>
      <c r="CA93" s="26" t="s">
        <v>146</v>
      </c>
      <c r="CB93" s="26" t="s">
        <v>146</v>
      </c>
      <c r="CC93" s="26" t="s">
        <v>146</v>
      </c>
      <c r="CD93" s="26" t="s">
        <v>146</v>
      </c>
      <c r="CE93" s="26" t="s">
        <v>146</v>
      </c>
      <c r="CF93" s="26" t="s">
        <v>146</v>
      </c>
      <c r="CG93" s="26" t="s">
        <v>146</v>
      </c>
      <c r="CH93" s="26" t="s">
        <v>146</v>
      </c>
      <c r="CI93" s="26" t="s">
        <v>146</v>
      </c>
      <c r="CJ93" s="26" t="s">
        <v>146</v>
      </c>
      <c r="CK93" s="26" t="s">
        <v>146</v>
      </c>
      <c r="CL93" s="26" t="s">
        <v>146</v>
      </c>
      <c r="CM93" s="26" t="s">
        <v>146</v>
      </c>
      <c r="CN93" s="26" t="s">
        <v>146</v>
      </c>
      <c r="CO93" s="26" t="s">
        <v>146</v>
      </c>
      <c r="CP93" s="26" t="s">
        <v>146</v>
      </c>
      <c r="CQ93" s="26" t="s">
        <v>146</v>
      </c>
      <c r="CR93" s="26" t="s">
        <v>146</v>
      </c>
      <c r="CS93" s="26" t="s">
        <v>146</v>
      </c>
      <c r="CT93" s="26" t="s">
        <v>146</v>
      </c>
      <c r="CU93" s="26" t="s">
        <v>146</v>
      </c>
      <c r="CV93" s="26" t="s">
        <v>146</v>
      </c>
      <c r="CW93" s="26" t="s">
        <v>146</v>
      </c>
      <c r="CX93" s="26" t="s">
        <v>146</v>
      </c>
      <c r="CY93" s="26" t="s">
        <v>146</v>
      </c>
      <c r="CZ93" s="26" t="s">
        <v>146</v>
      </c>
      <c r="DA93" s="26" t="s">
        <v>146</v>
      </c>
      <c r="DB93" s="26" t="s">
        <v>146</v>
      </c>
      <c r="DC93" s="26" t="s">
        <v>146</v>
      </c>
      <c r="DD93" s="26" t="s">
        <v>146</v>
      </c>
      <c r="DE93" s="26" t="s">
        <v>146</v>
      </c>
      <c r="DF93" s="26" t="s">
        <v>146</v>
      </c>
      <c r="DG93" s="26" t="s">
        <v>146</v>
      </c>
      <c r="DH93" s="26" t="s">
        <v>146</v>
      </c>
      <c r="DI93" s="26" t="s">
        <v>146</v>
      </c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</row>
    <row r="94" spans="1:134" s="34" customFormat="1" x14ac:dyDescent="0.25">
      <c r="A94" s="42" t="s">
        <v>260</v>
      </c>
      <c r="B94" s="22" t="s">
        <v>99</v>
      </c>
      <c r="C94" s="42" t="s">
        <v>260</v>
      </c>
      <c r="D94" s="5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8.0583988944521405E-6</v>
      </c>
      <c r="AD94" s="26" t="s">
        <v>146</v>
      </c>
      <c r="AE94" s="26" t="s">
        <v>146</v>
      </c>
      <c r="AF94" s="26" t="s">
        <v>146</v>
      </c>
      <c r="AG94" s="26" t="s">
        <v>146</v>
      </c>
      <c r="AH94" s="26" t="s">
        <v>146</v>
      </c>
      <c r="AI94" s="26" t="s">
        <v>146</v>
      </c>
      <c r="AJ94" s="26" t="s">
        <v>146</v>
      </c>
      <c r="AK94" s="26" t="s">
        <v>146</v>
      </c>
      <c r="AL94" s="26" t="s">
        <v>146</v>
      </c>
      <c r="AM94" s="26" t="s">
        <v>146</v>
      </c>
      <c r="AN94" s="26" t="s">
        <v>146</v>
      </c>
      <c r="AO94" s="26" t="s">
        <v>146</v>
      </c>
      <c r="AP94" s="26" t="s">
        <v>146</v>
      </c>
      <c r="AQ94" s="68" t="s">
        <v>146</v>
      </c>
      <c r="AR94" s="26" t="s">
        <v>146</v>
      </c>
      <c r="AS94" s="26" t="s">
        <v>146</v>
      </c>
      <c r="AT94" s="26" t="s">
        <v>146</v>
      </c>
      <c r="AU94" s="26" t="s">
        <v>146</v>
      </c>
      <c r="AV94" s="26" t="s">
        <v>146</v>
      </c>
      <c r="AW94" s="26" t="s">
        <v>146</v>
      </c>
      <c r="AX94" s="26" t="s">
        <v>146</v>
      </c>
      <c r="AY94" s="26" t="s">
        <v>146</v>
      </c>
      <c r="AZ94" s="26" t="s">
        <v>146</v>
      </c>
      <c r="BA94" s="26" t="s">
        <v>146</v>
      </c>
      <c r="BB94" s="26" t="s">
        <v>146</v>
      </c>
      <c r="BC94" s="26" t="s">
        <v>146</v>
      </c>
      <c r="BD94" s="26" t="s">
        <v>146</v>
      </c>
      <c r="BE94" s="26" t="s">
        <v>146</v>
      </c>
      <c r="BF94" s="26" t="s">
        <v>146</v>
      </c>
      <c r="BG94" s="26" t="s">
        <v>146</v>
      </c>
      <c r="BH94" s="26" t="s">
        <v>146</v>
      </c>
      <c r="BI94" s="26" t="s">
        <v>146</v>
      </c>
      <c r="BJ94" s="26" t="s">
        <v>146</v>
      </c>
      <c r="BK94" s="26" t="s">
        <v>146</v>
      </c>
      <c r="BL94" s="26" t="s">
        <v>146</v>
      </c>
      <c r="BM94" s="26" t="s">
        <v>146</v>
      </c>
      <c r="BN94" s="26" t="s">
        <v>146</v>
      </c>
      <c r="BO94" s="26" t="s">
        <v>146</v>
      </c>
      <c r="BP94" s="26" t="s">
        <v>146</v>
      </c>
      <c r="BQ94" s="26" t="s">
        <v>146</v>
      </c>
      <c r="BR94" s="26" t="s">
        <v>146</v>
      </c>
      <c r="BS94" s="26" t="s">
        <v>146</v>
      </c>
      <c r="BT94" s="26" t="s">
        <v>146</v>
      </c>
      <c r="BU94" s="26" t="s">
        <v>146</v>
      </c>
      <c r="BV94" s="26" t="s">
        <v>146</v>
      </c>
      <c r="BW94" s="26" t="s">
        <v>146</v>
      </c>
      <c r="BX94" s="26" t="s">
        <v>146</v>
      </c>
      <c r="BY94" s="26" t="s">
        <v>146</v>
      </c>
      <c r="BZ94" s="26" t="s">
        <v>146</v>
      </c>
      <c r="CA94" s="26" t="s">
        <v>146</v>
      </c>
      <c r="CB94" s="26" t="s">
        <v>146</v>
      </c>
      <c r="CC94" s="26" t="s">
        <v>146</v>
      </c>
      <c r="CD94" s="26" t="s">
        <v>146</v>
      </c>
      <c r="CE94" s="26" t="s">
        <v>146</v>
      </c>
      <c r="CF94" s="26" t="s">
        <v>146</v>
      </c>
      <c r="CG94" s="26" t="s">
        <v>146</v>
      </c>
      <c r="CH94" s="26" t="s">
        <v>146</v>
      </c>
      <c r="CI94" s="26" t="s">
        <v>146</v>
      </c>
      <c r="CJ94" s="26" t="s">
        <v>146</v>
      </c>
      <c r="CK94" s="26" t="s">
        <v>146</v>
      </c>
      <c r="CL94" s="26" t="s">
        <v>146</v>
      </c>
      <c r="CM94" s="26" t="s">
        <v>146</v>
      </c>
      <c r="CN94" s="26" t="s">
        <v>146</v>
      </c>
      <c r="CO94" s="26" t="s">
        <v>146</v>
      </c>
      <c r="CP94" s="26" t="s">
        <v>146</v>
      </c>
      <c r="CQ94" s="26" t="s">
        <v>146</v>
      </c>
      <c r="CR94" s="26" t="s">
        <v>146</v>
      </c>
      <c r="CS94" s="26" t="s">
        <v>146</v>
      </c>
      <c r="CT94" s="26" t="s">
        <v>146</v>
      </c>
      <c r="CU94" s="26" t="s">
        <v>146</v>
      </c>
      <c r="CV94" s="26" t="s">
        <v>146</v>
      </c>
      <c r="CW94" s="26" t="s">
        <v>146</v>
      </c>
      <c r="CX94" s="26" t="s">
        <v>146</v>
      </c>
      <c r="CY94" s="26" t="s">
        <v>146</v>
      </c>
      <c r="CZ94" s="26" t="s">
        <v>146</v>
      </c>
      <c r="DA94" s="26" t="s">
        <v>146</v>
      </c>
      <c r="DB94" s="26" t="s">
        <v>146</v>
      </c>
      <c r="DC94" s="26" t="s">
        <v>146</v>
      </c>
      <c r="DD94" s="26" t="s">
        <v>146</v>
      </c>
      <c r="DE94" s="26" t="s">
        <v>146</v>
      </c>
      <c r="DF94" s="26" t="s">
        <v>146</v>
      </c>
      <c r="DG94" s="26" t="s">
        <v>146</v>
      </c>
      <c r="DH94" s="26" t="s">
        <v>146</v>
      </c>
      <c r="DI94" s="26" t="s">
        <v>146</v>
      </c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</row>
    <row r="95" spans="1:134" s="34" customFormat="1" x14ac:dyDescent="0.25">
      <c r="A95" s="42" t="s">
        <v>261</v>
      </c>
      <c r="B95" s="21" t="s">
        <v>100</v>
      </c>
      <c r="C95" s="42" t="s">
        <v>261</v>
      </c>
      <c r="D95" s="56">
        <v>3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1</v>
      </c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68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</row>
    <row r="96" spans="1:134" s="34" customFormat="1" x14ac:dyDescent="0.25">
      <c r="A96" s="42" t="s">
        <v>262</v>
      </c>
      <c r="B96" s="20" t="s">
        <v>43</v>
      </c>
      <c r="C96" s="42" t="s">
        <v>262</v>
      </c>
      <c r="D96" s="56">
        <v>3</v>
      </c>
      <c r="E96" s="68">
        <v>11303873</v>
      </c>
      <c r="F96" s="68">
        <v>11604122</v>
      </c>
      <c r="G96" s="68">
        <v>10236356</v>
      </c>
      <c r="H96" s="68">
        <v>10419592</v>
      </c>
      <c r="I96" s="68">
        <v>10838966</v>
      </c>
      <c r="J96" s="68">
        <v>11257411</v>
      </c>
      <c r="K96" s="68">
        <v>11331842</v>
      </c>
      <c r="L96" s="68">
        <v>11209650</v>
      </c>
      <c r="M96" s="68">
        <v>11469068</v>
      </c>
      <c r="N96" s="68">
        <v>11235863</v>
      </c>
      <c r="O96" s="68">
        <v>11455210</v>
      </c>
      <c r="P96" s="68">
        <v>12151972</v>
      </c>
      <c r="Q96" s="68">
        <v>12068410</v>
      </c>
      <c r="R96" s="68">
        <v>12492340</v>
      </c>
      <c r="S96" s="68">
        <v>12648545</v>
      </c>
      <c r="T96" s="68">
        <v>12879184</v>
      </c>
      <c r="U96" s="68">
        <v>12950976</v>
      </c>
      <c r="V96" s="68">
        <v>12813376</v>
      </c>
      <c r="W96" s="68">
        <v>12391354</v>
      </c>
      <c r="X96" s="68">
        <v>12573615</v>
      </c>
      <c r="Y96" s="68">
        <v>12689512</v>
      </c>
      <c r="Z96" s="68">
        <v>12589194</v>
      </c>
      <c r="AA96" s="68">
        <v>12147508</v>
      </c>
      <c r="AB96" s="68">
        <v>12103152</v>
      </c>
      <c r="AC96" s="68">
        <v>12409413</v>
      </c>
      <c r="AD96" s="68"/>
      <c r="AE96" s="68"/>
      <c r="AF96" s="68"/>
      <c r="AG96" s="68"/>
      <c r="AH96" s="68"/>
      <c r="AI96" s="68"/>
      <c r="AJ96" s="68"/>
      <c r="AK96" s="68"/>
      <c r="AL96" s="68"/>
      <c r="AM96" s="26"/>
      <c r="AN96" s="26"/>
      <c r="AO96" s="26"/>
      <c r="AP96" s="26"/>
      <c r="AQ96" s="68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</row>
    <row r="97" spans="1:134" s="34" customFormat="1" x14ac:dyDescent="0.25">
      <c r="A97" s="42" t="s">
        <v>263</v>
      </c>
      <c r="B97" s="22" t="s">
        <v>101</v>
      </c>
      <c r="C97" s="42" t="s">
        <v>263</v>
      </c>
      <c r="D97" s="5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8.0583988944521405E-6</v>
      </c>
      <c r="AD97" s="26" t="s">
        <v>146</v>
      </c>
      <c r="AE97" s="26" t="s">
        <v>146</v>
      </c>
      <c r="AF97" s="26" t="s">
        <v>146</v>
      </c>
      <c r="AG97" s="26" t="s">
        <v>146</v>
      </c>
      <c r="AH97" s="26" t="s">
        <v>146</v>
      </c>
      <c r="AI97" s="26" t="s">
        <v>146</v>
      </c>
      <c r="AJ97" s="26" t="s">
        <v>146</v>
      </c>
      <c r="AK97" s="26" t="s">
        <v>146</v>
      </c>
      <c r="AL97" s="26" t="s">
        <v>146</v>
      </c>
      <c r="AM97" s="26" t="s">
        <v>146</v>
      </c>
      <c r="AN97" s="26" t="s">
        <v>146</v>
      </c>
      <c r="AO97" s="26" t="s">
        <v>146</v>
      </c>
      <c r="AP97" s="26" t="s">
        <v>146</v>
      </c>
      <c r="AQ97" s="68" t="s">
        <v>146</v>
      </c>
      <c r="AR97" s="26" t="s">
        <v>146</v>
      </c>
      <c r="AS97" s="26" t="s">
        <v>146</v>
      </c>
      <c r="AT97" s="26" t="s">
        <v>146</v>
      </c>
      <c r="AU97" s="26" t="s">
        <v>146</v>
      </c>
      <c r="AV97" s="26" t="s">
        <v>146</v>
      </c>
      <c r="AW97" s="26" t="s">
        <v>146</v>
      </c>
      <c r="AX97" s="26" t="s">
        <v>146</v>
      </c>
      <c r="AY97" s="26" t="s">
        <v>146</v>
      </c>
      <c r="AZ97" s="26" t="s">
        <v>146</v>
      </c>
      <c r="BA97" s="26" t="s">
        <v>146</v>
      </c>
      <c r="BB97" s="26" t="s">
        <v>146</v>
      </c>
      <c r="BC97" s="26" t="s">
        <v>146</v>
      </c>
      <c r="BD97" s="26" t="s">
        <v>146</v>
      </c>
      <c r="BE97" s="26" t="s">
        <v>146</v>
      </c>
      <c r="BF97" s="26" t="s">
        <v>146</v>
      </c>
      <c r="BG97" s="26" t="s">
        <v>146</v>
      </c>
      <c r="BH97" s="26" t="s">
        <v>146</v>
      </c>
      <c r="BI97" s="26" t="s">
        <v>146</v>
      </c>
      <c r="BJ97" s="26" t="s">
        <v>146</v>
      </c>
      <c r="BK97" s="26" t="s">
        <v>146</v>
      </c>
      <c r="BL97" s="26" t="s">
        <v>146</v>
      </c>
      <c r="BM97" s="26" t="s">
        <v>146</v>
      </c>
      <c r="BN97" s="26" t="s">
        <v>146</v>
      </c>
      <c r="BO97" s="26" t="s">
        <v>146</v>
      </c>
      <c r="BP97" s="26" t="s">
        <v>146</v>
      </c>
      <c r="BQ97" s="26" t="s">
        <v>146</v>
      </c>
      <c r="BR97" s="26" t="s">
        <v>146</v>
      </c>
      <c r="BS97" s="26" t="s">
        <v>146</v>
      </c>
      <c r="BT97" s="26" t="s">
        <v>146</v>
      </c>
      <c r="BU97" s="26" t="s">
        <v>146</v>
      </c>
      <c r="BV97" s="26" t="s">
        <v>146</v>
      </c>
      <c r="BW97" s="26" t="s">
        <v>146</v>
      </c>
      <c r="BX97" s="26" t="s">
        <v>146</v>
      </c>
      <c r="BY97" s="26" t="s">
        <v>146</v>
      </c>
      <c r="BZ97" s="26" t="s">
        <v>146</v>
      </c>
      <c r="CA97" s="26" t="s">
        <v>146</v>
      </c>
      <c r="CB97" s="26" t="s">
        <v>146</v>
      </c>
      <c r="CC97" s="26" t="s">
        <v>146</v>
      </c>
      <c r="CD97" s="26" t="s">
        <v>146</v>
      </c>
      <c r="CE97" s="26" t="s">
        <v>146</v>
      </c>
      <c r="CF97" s="26" t="s">
        <v>146</v>
      </c>
      <c r="CG97" s="26" t="s">
        <v>146</v>
      </c>
      <c r="CH97" s="26" t="s">
        <v>146</v>
      </c>
      <c r="CI97" s="26" t="s">
        <v>146</v>
      </c>
      <c r="CJ97" s="26" t="s">
        <v>146</v>
      </c>
      <c r="CK97" s="26" t="s">
        <v>146</v>
      </c>
      <c r="CL97" s="26" t="s">
        <v>146</v>
      </c>
      <c r="CM97" s="26" t="s">
        <v>146</v>
      </c>
      <c r="CN97" s="26" t="s">
        <v>146</v>
      </c>
      <c r="CO97" s="26" t="s">
        <v>146</v>
      </c>
      <c r="CP97" s="26" t="s">
        <v>146</v>
      </c>
      <c r="CQ97" s="26" t="s">
        <v>146</v>
      </c>
      <c r="CR97" s="26" t="s">
        <v>146</v>
      </c>
      <c r="CS97" s="26" t="s">
        <v>146</v>
      </c>
      <c r="CT97" s="26" t="s">
        <v>146</v>
      </c>
      <c r="CU97" s="26" t="s">
        <v>146</v>
      </c>
      <c r="CV97" s="26" t="s">
        <v>146</v>
      </c>
      <c r="CW97" s="26" t="s">
        <v>146</v>
      </c>
      <c r="CX97" s="26" t="s">
        <v>146</v>
      </c>
      <c r="CY97" s="26" t="s">
        <v>146</v>
      </c>
      <c r="CZ97" s="26" t="s">
        <v>146</v>
      </c>
      <c r="DA97" s="26" t="s">
        <v>146</v>
      </c>
      <c r="DB97" s="26" t="s">
        <v>146</v>
      </c>
      <c r="DC97" s="26" t="s">
        <v>146</v>
      </c>
      <c r="DD97" s="26" t="s">
        <v>146</v>
      </c>
      <c r="DE97" s="26" t="s">
        <v>146</v>
      </c>
      <c r="DF97" s="26" t="s">
        <v>146</v>
      </c>
      <c r="DG97" s="26" t="s">
        <v>146</v>
      </c>
      <c r="DH97" s="26" t="s">
        <v>146</v>
      </c>
      <c r="DI97" s="26" t="s">
        <v>146</v>
      </c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</row>
    <row r="98" spans="1:134" s="34" customFormat="1" x14ac:dyDescent="0.25">
      <c r="A98" s="42" t="s">
        <v>264</v>
      </c>
      <c r="B98" s="21" t="s">
        <v>102</v>
      </c>
      <c r="C98" s="42" t="s">
        <v>264</v>
      </c>
      <c r="D98" s="56">
        <v>3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1</v>
      </c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68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</row>
    <row r="99" spans="1:134" s="34" customFormat="1" x14ac:dyDescent="0.25">
      <c r="A99" s="42" t="s">
        <v>265</v>
      </c>
      <c r="B99" s="20" t="s">
        <v>43</v>
      </c>
      <c r="C99" s="42" t="s">
        <v>265</v>
      </c>
      <c r="D99" s="56">
        <v>3</v>
      </c>
      <c r="E99" s="68">
        <v>11303873</v>
      </c>
      <c r="F99" s="68">
        <v>11604122</v>
      </c>
      <c r="G99" s="68">
        <v>10236356</v>
      </c>
      <c r="H99" s="68">
        <v>10419592</v>
      </c>
      <c r="I99" s="68">
        <v>10838966</v>
      </c>
      <c r="J99" s="68">
        <v>11257411</v>
      </c>
      <c r="K99" s="68">
        <v>11331842</v>
      </c>
      <c r="L99" s="68">
        <v>11209650</v>
      </c>
      <c r="M99" s="68">
        <v>11469068</v>
      </c>
      <c r="N99" s="68">
        <v>11235863</v>
      </c>
      <c r="O99" s="68">
        <v>11455210</v>
      </c>
      <c r="P99" s="68">
        <v>12151972</v>
      </c>
      <c r="Q99" s="68">
        <v>12068410</v>
      </c>
      <c r="R99" s="68">
        <v>12492340</v>
      </c>
      <c r="S99" s="68">
        <v>12648545</v>
      </c>
      <c r="T99" s="68">
        <v>12879184</v>
      </c>
      <c r="U99" s="68">
        <v>12950976</v>
      </c>
      <c r="V99" s="68">
        <v>12813376</v>
      </c>
      <c r="W99" s="68">
        <v>12391354</v>
      </c>
      <c r="X99" s="68">
        <v>12573615</v>
      </c>
      <c r="Y99" s="68">
        <v>12689512</v>
      </c>
      <c r="Z99" s="68">
        <v>12589194</v>
      </c>
      <c r="AA99" s="68">
        <v>12147508</v>
      </c>
      <c r="AB99" s="68">
        <v>12103152</v>
      </c>
      <c r="AC99" s="68">
        <v>12409413</v>
      </c>
      <c r="AD99" s="68"/>
      <c r="AE99" s="68"/>
      <c r="AF99" s="68"/>
      <c r="AG99" s="68"/>
      <c r="AH99" s="68"/>
      <c r="AI99" s="68"/>
      <c r="AJ99" s="68"/>
      <c r="AK99" s="68"/>
      <c r="AL99" s="68"/>
      <c r="AM99" s="26"/>
      <c r="AN99" s="26"/>
      <c r="AO99" s="26"/>
      <c r="AP99" s="26"/>
      <c r="AQ99" s="68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</row>
    <row r="100" spans="1:134" s="34" customFormat="1" x14ac:dyDescent="0.25">
      <c r="A100" s="42" t="s">
        <v>266</v>
      </c>
      <c r="B100" s="19" t="s">
        <v>103</v>
      </c>
      <c r="C100" s="42" t="s">
        <v>266</v>
      </c>
      <c r="D100" s="56">
        <v>0</v>
      </c>
      <c r="E100" s="95">
        <v>23.331423095930301</v>
      </c>
      <c r="F100" s="95">
        <v>24.444344308107599</v>
      </c>
      <c r="G100" s="95">
        <v>26.0277822958858</v>
      </c>
      <c r="H100" s="95">
        <v>26.589625935109201</v>
      </c>
      <c r="I100" s="95">
        <v>28.7654693210802</v>
      </c>
      <c r="J100" s="95">
        <v>29.135779848768401</v>
      </c>
      <c r="K100" s="95">
        <v>28.922532540126198</v>
      </c>
      <c r="L100" s="95">
        <v>28.015670745110299</v>
      </c>
      <c r="M100" s="95">
        <v>28.5029295380108</v>
      </c>
      <c r="N100" s="95">
        <v>27.0857652981</v>
      </c>
      <c r="O100" s="95">
        <v>26.8820751011454</v>
      </c>
      <c r="P100" s="95">
        <v>26.2208591093253</v>
      </c>
      <c r="Q100" s="95">
        <v>24.974507798725298</v>
      </c>
      <c r="R100" s="95">
        <v>24.373285658396998</v>
      </c>
      <c r="S100" s="95">
        <v>23.9096031950121</v>
      </c>
      <c r="T100" s="95">
        <v>20.5549669900224</v>
      </c>
      <c r="U100" s="95">
        <v>22.171908817133598</v>
      </c>
      <c r="V100" s="95">
        <v>21.138908605867702</v>
      </c>
      <c r="W100" s="95">
        <v>21.498391103245101</v>
      </c>
      <c r="X100" s="95">
        <v>19.9316577964929</v>
      </c>
      <c r="Y100" s="95">
        <v>21.001361106132499</v>
      </c>
      <c r="Z100" s="95">
        <v>22.862974821866601</v>
      </c>
      <c r="AA100" s="95">
        <v>23.332998790387201</v>
      </c>
      <c r="AB100" s="95">
        <v>22.450712150141701</v>
      </c>
      <c r="AC100" s="95">
        <v>21.450069597280901</v>
      </c>
      <c r="AD100" s="95">
        <v>24.433702267167501</v>
      </c>
      <c r="AE100" s="95">
        <v>22.123012905348698</v>
      </c>
      <c r="AF100" s="95">
        <v>21.814317127792702</v>
      </c>
      <c r="AG100" s="95">
        <v>24.92742542841</v>
      </c>
      <c r="AH100" s="95">
        <v>23.704375278853298</v>
      </c>
      <c r="AI100" s="95">
        <v>24.1315175718121</v>
      </c>
      <c r="AJ100" s="95">
        <v>23.573256567119699</v>
      </c>
      <c r="AK100" s="95">
        <v>19.100158413778399</v>
      </c>
      <c r="AL100" s="95">
        <v>20.61</v>
      </c>
      <c r="AM100" s="95">
        <v>20.25</v>
      </c>
      <c r="AN100" s="95">
        <v>20.58</v>
      </c>
      <c r="AO100" s="95">
        <v>18.88</v>
      </c>
      <c r="AP100" s="95">
        <v>19.600000000000001</v>
      </c>
      <c r="AQ100" s="96">
        <v>20.09</v>
      </c>
      <c r="AR100" s="100">
        <v>20.309999999999999</v>
      </c>
      <c r="AS100" s="95">
        <v>18.47</v>
      </c>
      <c r="AT100" s="95">
        <v>18.940000000000001</v>
      </c>
      <c r="AU100" s="95">
        <v>20.34</v>
      </c>
      <c r="AV100" s="79">
        <v>19.71</v>
      </c>
      <c r="AW100" s="26" t="s">
        <v>146</v>
      </c>
      <c r="AX100" s="26" t="s">
        <v>146</v>
      </c>
      <c r="AY100" s="26" t="s">
        <v>146</v>
      </c>
      <c r="AZ100" s="26" t="s">
        <v>146</v>
      </c>
      <c r="BA100" s="26" t="s">
        <v>146</v>
      </c>
      <c r="BB100" s="26" t="s">
        <v>146</v>
      </c>
      <c r="BC100" s="26" t="s">
        <v>146</v>
      </c>
      <c r="BD100" s="26" t="s">
        <v>146</v>
      </c>
      <c r="BE100" s="26" t="s">
        <v>146</v>
      </c>
      <c r="BF100" s="26" t="s">
        <v>146</v>
      </c>
      <c r="BG100" s="26" t="s">
        <v>146</v>
      </c>
      <c r="BH100" s="26" t="s">
        <v>146</v>
      </c>
      <c r="BI100" s="26" t="s">
        <v>146</v>
      </c>
      <c r="BJ100" s="26" t="s">
        <v>146</v>
      </c>
      <c r="BK100" s="26" t="s">
        <v>146</v>
      </c>
      <c r="BL100" s="26" t="s">
        <v>146</v>
      </c>
      <c r="BM100" s="26" t="s">
        <v>146</v>
      </c>
      <c r="BN100" s="26" t="s">
        <v>146</v>
      </c>
      <c r="BO100" s="26" t="s">
        <v>146</v>
      </c>
      <c r="BP100" s="26" t="s">
        <v>146</v>
      </c>
      <c r="BQ100" s="26" t="s">
        <v>146</v>
      </c>
      <c r="BR100" s="26" t="s">
        <v>146</v>
      </c>
      <c r="BS100" s="26" t="s">
        <v>146</v>
      </c>
      <c r="BT100" s="26" t="s">
        <v>146</v>
      </c>
      <c r="BU100" s="26" t="s">
        <v>146</v>
      </c>
      <c r="BV100" s="26" t="s">
        <v>146</v>
      </c>
      <c r="BW100" s="26" t="s">
        <v>146</v>
      </c>
      <c r="BX100" s="26" t="s">
        <v>146</v>
      </c>
      <c r="BY100" s="26" t="s">
        <v>146</v>
      </c>
      <c r="BZ100" s="26" t="s">
        <v>146</v>
      </c>
      <c r="CA100" s="26" t="s">
        <v>146</v>
      </c>
      <c r="CB100" s="26" t="s">
        <v>146</v>
      </c>
      <c r="CC100" s="26" t="s">
        <v>146</v>
      </c>
      <c r="CD100" s="26" t="s">
        <v>146</v>
      </c>
      <c r="CE100" s="26" t="s">
        <v>146</v>
      </c>
      <c r="CF100" s="26" t="s">
        <v>146</v>
      </c>
      <c r="CG100" s="26" t="s">
        <v>146</v>
      </c>
      <c r="CH100" s="26" t="s">
        <v>146</v>
      </c>
      <c r="CI100" s="26" t="s">
        <v>146</v>
      </c>
      <c r="CJ100" s="26" t="s">
        <v>146</v>
      </c>
      <c r="CK100" s="26" t="s">
        <v>146</v>
      </c>
      <c r="CL100" s="26" t="s">
        <v>146</v>
      </c>
      <c r="CM100" s="26" t="s">
        <v>146</v>
      </c>
      <c r="CN100" s="26" t="s">
        <v>146</v>
      </c>
      <c r="CO100" s="26" t="s">
        <v>146</v>
      </c>
      <c r="CP100" s="26" t="s">
        <v>146</v>
      </c>
      <c r="CQ100" s="26" t="s">
        <v>146</v>
      </c>
      <c r="CR100" s="26" t="s">
        <v>146</v>
      </c>
      <c r="CS100" s="26" t="s">
        <v>146</v>
      </c>
      <c r="CT100" s="26" t="s">
        <v>146</v>
      </c>
      <c r="CU100" s="26" t="s">
        <v>146</v>
      </c>
      <c r="CV100" s="26" t="s">
        <v>146</v>
      </c>
      <c r="CW100" s="26" t="s">
        <v>146</v>
      </c>
      <c r="CX100" s="26" t="s">
        <v>146</v>
      </c>
      <c r="CY100" s="26" t="s">
        <v>146</v>
      </c>
      <c r="CZ100" s="26" t="s">
        <v>146</v>
      </c>
      <c r="DA100" s="26" t="s">
        <v>146</v>
      </c>
      <c r="DB100" s="26" t="s">
        <v>146</v>
      </c>
      <c r="DC100" s="26" t="s">
        <v>146</v>
      </c>
      <c r="DD100" s="26" t="s">
        <v>146</v>
      </c>
      <c r="DE100" s="26" t="s">
        <v>146</v>
      </c>
      <c r="DF100" s="26" t="s">
        <v>146</v>
      </c>
      <c r="DG100" s="26" t="s">
        <v>146</v>
      </c>
      <c r="DH100" s="26" t="s">
        <v>146</v>
      </c>
      <c r="DI100" s="26" t="s">
        <v>146</v>
      </c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</row>
    <row r="101" spans="1:134" s="34" customFormat="1" x14ac:dyDescent="0.25">
      <c r="A101" s="42" t="s">
        <v>267</v>
      </c>
      <c r="B101" s="21" t="s">
        <v>104</v>
      </c>
      <c r="C101" s="42" t="s">
        <v>267</v>
      </c>
      <c r="D101" s="56">
        <v>3</v>
      </c>
      <c r="E101" s="68">
        <v>301683</v>
      </c>
      <c r="F101" s="68">
        <v>645537</v>
      </c>
      <c r="G101" s="68">
        <v>1076944</v>
      </c>
      <c r="H101" s="68">
        <v>1503809</v>
      </c>
      <c r="I101" s="68">
        <v>413115</v>
      </c>
      <c r="J101" s="68">
        <v>861869</v>
      </c>
      <c r="K101" s="68">
        <v>1274933</v>
      </c>
      <c r="L101" s="68">
        <v>1628872</v>
      </c>
      <c r="M101" s="68">
        <v>385434</v>
      </c>
      <c r="N101" s="68">
        <v>747598</v>
      </c>
      <c r="O101" s="68">
        <v>1118986</v>
      </c>
      <c r="P101" s="68">
        <v>1475958</v>
      </c>
      <c r="Q101" s="68">
        <v>337259</v>
      </c>
      <c r="R101" s="68">
        <v>664747</v>
      </c>
      <c r="S101" s="68">
        <v>1044146</v>
      </c>
      <c r="T101" s="68">
        <v>973793</v>
      </c>
      <c r="U101" s="68">
        <v>345441</v>
      </c>
      <c r="V101" s="68">
        <v>596514</v>
      </c>
      <c r="W101" s="68">
        <v>931679</v>
      </c>
      <c r="X101" s="68">
        <v>966453</v>
      </c>
      <c r="Y101" s="68">
        <v>323405</v>
      </c>
      <c r="Z101" s="68">
        <v>655920</v>
      </c>
      <c r="AA101" s="68">
        <v>1020615</v>
      </c>
      <c r="AB101" s="68">
        <v>1130795</v>
      </c>
      <c r="AC101" s="68">
        <v>308665</v>
      </c>
      <c r="AD101" s="68">
        <v>741708</v>
      </c>
      <c r="AE101" s="68">
        <v>857880</v>
      </c>
      <c r="AF101" s="68">
        <v>1183399</v>
      </c>
      <c r="AG101" s="68">
        <v>371037</v>
      </c>
      <c r="AH101" s="68">
        <v>712993</v>
      </c>
      <c r="AI101" s="68">
        <v>1110107</v>
      </c>
      <c r="AJ101" s="68">
        <v>1472503</v>
      </c>
      <c r="AK101" s="68">
        <v>366108.0203259</v>
      </c>
      <c r="AL101" s="68">
        <v>681470</v>
      </c>
      <c r="AM101" s="68">
        <v>1022802</v>
      </c>
      <c r="AN101" s="68">
        <v>1428909</v>
      </c>
      <c r="AO101" s="76">
        <v>369460</v>
      </c>
      <c r="AP101" s="68">
        <v>720886</v>
      </c>
      <c r="AQ101" s="68">
        <v>1100122</v>
      </c>
      <c r="AR101" s="68">
        <v>1444655</v>
      </c>
      <c r="AS101" s="68">
        <v>294308</v>
      </c>
      <c r="AT101" s="68">
        <v>586514</v>
      </c>
      <c r="AU101" s="68">
        <v>947938</v>
      </c>
      <c r="AV101" s="68">
        <v>1220240</v>
      </c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</row>
    <row r="102" spans="1:134" s="34" customFormat="1" x14ac:dyDescent="0.25">
      <c r="A102" s="42" t="s">
        <v>268</v>
      </c>
      <c r="B102" s="21" t="s">
        <v>67</v>
      </c>
      <c r="C102" s="42" t="s">
        <v>268</v>
      </c>
      <c r="D102" s="56">
        <v>3</v>
      </c>
      <c r="E102" s="68">
        <v>1293033</v>
      </c>
      <c r="F102" s="68">
        <v>2640844</v>
      </c>
      <c r="G102" s="68">
        <v>4137671</v>
      </c>
      <c r="H102" s="68">
        <v>5655623</v>
      </c>
      <c r="I102" s="68">
        <v>1436149</v>
      </c>
      <c r="J102" s="68">
        <v>2958112</v>
      </c>
      <c r="K102" s="68">
        <v>4408096</v>
      </c>
      <c r="L102" s="68">
        <v>5814146</v>
      </c>
      <c r="M102" s="68">
        <v>1352261</v>
      </c>
      <c r="N102" s="68">
        <v>2760114</v>
      </c>
      <c r="O102" s="68">
        <v>4162573</v>
      </c>
      <c r="P102" s="68">
        <v>5628946</v>
      </c>
      <c r="Q102" s="68">
        <v>1350413</v>
      </c>
      <c r="R102" s="68">
        <v>2727359</v>
      </c>
      <c r="S102" s="68">
        <v>4367057</v>
      </c>
      <c r="T102" s="68">
        <v>4737507</v>
      </c>
      <c r="U102" s="68">
        <v>1558012</v>
      </c>
      <c r="V102" s="68">
        <v>2821877</v>
      </c>
      <c r="W102" s="68">
        <v>4333715</v>
      </c>
      <c r="X102" s="68">
        <v>4848834</v>
      </c>
      <c r="Y102" s="68">
        <v>1539924</v>
      </c>
      <c r="Z102" s="68">
        <v>2868918</v>
      </c>
      <c r="AA102" s="68">
        <v>4374127</v>
      </c>
      <c r="AB102" s="68">
        <v>5036789</v>
      </c>
      <c r="AC102" s="68">
        <v>1438993</v>
      </c>
      <c r="AD102" s="68">
        <v>3035594</v>
      </c>
      <c r="AE102" s="68">
        <v>3877772</v>
      </c>
      <c r="AF102" s="68">
        <v>5424873</v>
      </c>
      <c r="AG102" s="68">
        <v>1488469</v>
      </c>
      <c r="AH102" s="68">
        <v>3007854</v>
      </c>
      <c r="AI102" s="68">
        <v>4600237</v>
      </c>
      <c r="AJ102" s="68">
        <v>6246498</v>
      </c>
      <c r="AK102" s="68">
        <v>1916780.0203259001</v>
      </c>
      <c r="AL102" s="68">
        <v>3306448</v>
      </c>
      <c r="AM102" s="68">
        <v>5051508</v>
      </c>
      <c r="AN102" s="68">
        <v>6941559</v>
      </c>
      <c r="AO102" s="76">
        <v>1957341</v>
      </c>
      <c r="AP102" s="68">
        <v>3677654</v>
      </c>
      <c r="AQ102" s="68">
        <v>5474910</v>
      </c>
      <c r="AR102" s="68">
        <v>7113614</v>
      </c>
      <c r="AS102" s="68">
        <v>1593733</v>
      </c>
      <c r="AT102" s="68">
        <v>3096481</v>
      </c>
      <c r="AU102" s="68">
        <v>4660597</v>
      </c>
      <c r="AV102" s="68">
        <v>6190337</v>
      </c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</row>
    <row r="103" spans="1:134" s="34" customFormat="1" x14ac:dyDescent="0.25">
      <c r="A103" s="42" t="s">
        <v>269</v>
      </c>
      <c r="B103" s="19" t="s">
        <v>32</v>
      </c>
      <c r="C103" s="42" t="s">
        <v>269</v>
      </c>
      <c r="D103" s="56">
        <v>0</v>
      </c>
      <c r="E103" s="95">
        <v>40.070514367200701</v>
      </c>
      <c r="F103" s="95">
        <v>40.251505850897999</v>
      </c>
      <c r="G103" s="95">
        <v>39.849058710291899</v>
      </c>
      <c r="H103" s="95">
        <v>38.559398871729101</v>
      </c>
      <c r="I103" s="95">
        <v>36.798596999136997</v>
      </c>
      <c r="J103" s="95">
        <v>38.199920248002996</v>
      </c>
      <c r="K103" s="95">
        <v>35.432133999791198</v>
      </c>
      <c r="L103" s="95">
        <v>36.948332234926802</v>
      </c>
      <c r="M103" s="95">
        <v>33.4831881004582</v>
      </c>
      <c r="N103" s="95">
        <v>34.092441844580499</v>
      </c>
      <c r="O103" s="95">
        <v>35.790568415695802</v>
      </c>
      <c r="P103" s="95">
        <v>36.506724000339503</v>
      </c>
      <c r="Q103" s="95">
        <v>36.369608868244001</v>
      </c>
      <c r="R103" s="95">
        <v>36.234376523543901</v>
      </c>
      <c r="S103" s="95">
        <v>39.087916387385903</v>
      </c>
      <c r="T103" s="95">
        <v>40.589681989729002</v>
      </c>
      <c r="U103" s="95">
        <v>38.333354736094797</v>
      </c>
      <c r="V103" s="95">
        <v>38.4868777769315</v>
      </c>
      <c r="W103" s="95">
        <v>37.725816826815702</v>
      </c>
      <c r="X103" s="95">
        <v>40.546027943937297</v>
      </c>
      <c r="Y103" s="95">
        <v>38.001755894134199</v>
      </c>
      <c r="Z103" s="95">
        <v>36.810624132160797</v>
      </c>
      <c r="AA103" s="95">
        <v>37.281158391650798</v>
      </c>
      <c r="AB103" s="95">
        <v>38.911366561051501</v>
      </c>
      <c r="AC103" s="95">
        <v>37.552585513405603</v>
      </c>
      <c r="AD103" s="95">
        <v>38.764079376032299</v>
      </c>
      <c r="AE103" s="95">
        <v>39.571088121182399</v>
      </c>
      <c r="AF103" s="95">
        <v>39.773907481272801</v>
      </c>
      <c r="AG103" s="95">
        <v>39.001084764970798</v>
      </c>
      <c r="AH103" s="95">
        <v>40.446441814543903</v>
      </c>
      <c r="AI103" s="95">
        <v>40.257749286395097</v>
      </c>
      <c r="AJ103" s="95">
        <v>40.493664721296298</v>
      </c>
      <c r="AK103" s="95">
        <v>39.531735200183199</v>
      </c>
      <c r="AL103" s="95">
        <v>39.44</v>
      </c>
      <c r="AM103" s="95">
        <v>38.869999999999997</v>
      </c>
      <c r="AN103" s="95">
        <v>39</v>
      </c>
      <c r="AO103" s="95">
        <v>33.630000000000003</v>
      </c>
      <c r="AP103" s="95">
        <v>38.78</v>
      </c>
      <c r="AQ103" s="96">
        <v>39.33</v>
      </c>
      <c r="AR103" s="95">
        <v>40.06</v>
      </c>
      <c r="AS103" s="95">
        <v>43.26</v>
      </c>
      <c r="AT103" s="95">
        <v>44.66</v>
      </c>
      <c r="AU103" s="95">
        <v>44.05</v>
      </c>
      <c r="AV103" s="79">
        <v>43.94</v>
      </c>
      <c r="AW103" s="26" t="s">
        <v>146</v>
      </c>
      <c r="AX103" s="26" t="s">
        <v>146</v>
      </c>
      <c r="AY103" s="26" t="s">
        <v>146</v>
      </c>
      <c r="AZ103" s="26" t="s">
        <v>146</v>
      </c>
      <c r="BA103" s="26" t="s">
        <v>146</v>
      </c>
      <c r="BB103" s="26" t="s">
        <v>146</v>
      </c>
      <c r="BC103" s="26" t="s">
        <v>146</v>
      </c>
      <c r="BD103" s="26" t="s">
        <v>146</v>
      </c>
      <c r="BE103" s="26" t="s">
        <v>146</v>
      </c>
      <c r="BF103" s="26" t="s">
        <v>146</v>
      </c>
      <c r="BG103" s="26" t="s">
        <v>146</v>
      </c>
      <c r="BH103" s="26" t="s">
        <v>146</v>
      </c>
      <c r="BI103" s="26" t="s">
        <v>146</v>
      </c>
      <c r="BJ103" s="26" t="s">
        <v>146</v>
      </c>
      <c r="BK103" s="26" t="s">
        <v>146</v>
      </c>
      <c r="BL103" s="26" t="s">
        <v>146</v>
      </c>
      <c r="BM103" s="26" t="s">
        <v>146</v>
      </c>
      <c r="BN103" s="26" t="s">
        <v>146</v>
      </c>
      <c r="BO103" s="26" t="s">
        <v>146</v>
      </c>
      <c r="BP103" s="26" t="s">
        <v>146</v>
      </c>
      <c r="BQ103" s="26" t="s">
        <v>146</v>
      </c>
      <c r="BR103" s="26" t="s">
        <v>146</v>
      </c>
      <c r="BS103" s="26" t="s">
        <v>146</v>
      </c>
      <c r="BT103" s="26" t="s">
        <v>146</v>
      </c>
      <c r="BU103" s="26" t="s">
        <v>146</v>
      </c>
      <c r="BV103" s="26" t="s">
        <v>146</v>
      </c>
      <c r="BW103" s="26" t="s">
        <v>146</v>
      </c>
      <c r="BX103" s="26" t="s">
        <v>146</v>
      </c>
      <c r="BY103" s="26" t="s">
        <v>146</v>
      </c>
      <c r="BZ103" s="26" t="s">
        <v>146</v>
      </c>
      <c r="CA103" s="26" t="s">
        <v>146</v>
      </c>
      <c r="CB103" s="26" t="s">
        <v>146</v>
      </c>
      <c r="CC103" s="26" t="s">
        <v>146</v>
      </c>
      <c r="CD103" s="26" t="s">
        <v>146</v>
      </c>
      <c r="CE103" s="26" t="s">
        <v>146</v>
      </c>
      <c r="CF103" s="26" t="s">
        <v>146</v>
      </c>
      <c r="CG103" s="26" t="s">
        <v>146</v>
      </c>
      <c r="CH103" s="26" t="s">
        <v>146</v>
      </c>
      <c r="CI103" s="26" t="s">
        <v>146</v>
      </c>
      <c r="CJ103" s="26" t="s">
        <v>146</v>
      </c>
      <c r="CK103" s="26" t="s">
        <v>146</v>
      </c>
      <c r="CL103" s="26" t="s">
        <v>146</v>
      </c>
      <c r="CM103" s="26" t="s">
        <v>146</v>
      </c>
      <c r="CN103" s="26" t="s">
        <v>146</v>
      </c>
      <c r="CO103" s="26" t="s">
        <v>146</v>
      </c>
      <c r="CP103" s="26" t="s">
        <v>146</v>
      </c>
      <c r="CQ103" s="26" t="s">
        <v>146</v>
      </c>
      <c r="CR103" s="26" t="s">
        <v>146</v>
      </c>
      <c r="CS103" s="26" t="s">
        <v>146</v>
      </c>
      <c r="CT103" s="26" t="s">
        <v>146</v>
      </c>
      <c r="CU103" s="26" t="s">
        <v>146</v>
      </c>
      <c r="CV103" s="26" t="s">
        <v>146</v>
      </c>
      <c r="CW103" s="26" t="s">
        <v>146</v>
      </c>
      <c r="CX103" s="26" t="s">
        <v>146</v>
      </c>
      <c r="CY103" s="26" t="s">
        <v>146</v>
      </c>
      <c r="CZ103" s="26" t="s">
        <v>146</v>
      </c>
      <c r="DA103" s="26" t="s">
        <v>146</v>
      </c>
      <c r="DB103" s="26" t="s">
        <v>146</v>
      </c>
      <c r="DC103" s="26" t="s">
        <v>146</v>
      </c>
      <c r="DD103" s="26" t="s">
        <v>146</v>
      </c>
      <c r="DE103" s="26" t="s">
        <v>146</v>
      </c>
      <c r="DF103" s="26" t="s">
        <v>146</v>
      </c>
      <c r="DG103" s="26" t="s">
        <v>146</v>
      </c>
      <c r="DH103" s="26" t="s">
        <v>146</v>
      </c>
      <c r="DI103" s="26" t="s">
        <v>146</v>
      </c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</row>
    <row r="104" spans="1:134" s="34" customFormat="1" x14ac:dyDescent="0.25">
      <c r="A104" s="42" t="s">
        <v>270</v>
      </c>
      <c r="B104" s="21" t="s">
        <v>105</v>
      </c>
      <c r="C104" s="42" t="s">
        <v>270</v>
      </c>
      <c r="D104" s="56">
        <v>3</v>
      </c>
      <c r="E104" s="68">
        <v>295609</v>
      </c>
      <c r="F104" s="68">
        <v>605503</v>
      </c>
      <c r="G104" s="68">
        <v>942282</v>
      </c>
      <c r="H104" s="68">
        <v>1201411</v>
      </c>
      <c r="I104" s="68">
        <v>330479</v>
      </c>
      <c r="J104" s="68">
        <v>712728</v>
      </c>
      <c r="K104" s="68">
        <v>1072654</v>
      </c>
      <c r="L104" s="68">
        <v>1443636</v>
      </c>
      <c r="M104" s="68">
        <v>359809</v>
      </c>
      <c r="N104" s="68">
        <v>711258</v>
      </c>
      <c r="O104" s="68">
        <v>1080261</v>
      </c>
      <c r="P104" s="68">
        <v>1453808</v>
      </c>
      <c r="Q104" s="68">
        <v>353745</v>
      </c>
      <c r="R104" s="68">
        <v>728353</v>
      </c>
      <c r="S104" s="68">
        <v>1131920</v>
      </c>
      <c r="T104" s="68">
        <v>1196706</v>
      </c>
      <c r="U104" s="68">
        <v>417911</v>
      </c>
      <c r="V104" s="68">
        <v>763052</v>
      </c>
      <c r="W104" s="68">
        <v>1131899</v>
      </c>
      <c r="X104" s="68">
        <v>1298654</v>
      </c>
      <c r="Y104" s="68">
        <v>415534</v>
      </c>
      <c r="Z104" s="68">
        <v>765086</v>
      </c>
      <c r="AA104" s="68">
        <v>1157681</v>
      </c>
      <c r="AB104" s="68">
        <v>1322281</v>
      </c>
      <c r="AC104" s="68">
        <v>358044</v>
      </c>
      <c r="AD104" s="68">
        <v>733673</v>
      </c>
      <c r="AE104" s="68">
        <v>999426</v>
      </c>
      <c r="AF104" s="68">
        <v>1397815</v>
      </c>
      <c r="AG104" s="68">
        <v>401960</v>
      </c>
      <c r="AH104" s="68">
        <v>801714</v>
      </c>
      <c r="AI104" s="68">
        <v>1177232</v>
      </c>
      <c r="AJ104" s="68">
        <v>1599733</v>
      </c>
      <c r="AK104" s="68">
        <v>399918</v>
      </c>
      <c r="AL104" s="68">
        <v>821385</v>
      </c>
      <c r="AM104" s="68">
        <v>1236039</v>
      </c>
      <c r="AN104" s="68">
        <v>1698902</v>
      </c>
      <c r="AO104" s="76">
        <v>432053</v>
      </c>
      <c r="AP104" s="68">
        <v>936038</v>
      </c>
      <c r="AQ104" s="68">
        <v>1447780</v>
      </c>
      <c r="AR104" s="84">
        <v>2005057</v>
      </c>
      <c r="AS104" s="68">
        <v>530636</v>
      </c>
      <c r="AT104" s="68">
        <v>1088951</v>
      </c>
      <c r="AU104" s="68">
        <v>1600377</v>
      </c>
      <c r="AV104" s="68">
        <v>2124339</v>
      </c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</row>
    <row r="105" spans="1:134" s="34" customFormat="1" x14ac:dyDescent="0.25">
      <c r="A105" s="42" t="s">
        <v>271</v>
      </c>
      <c r="B105" s="21" t="s">
        <v>68</v>
      </c>
      <c r="C105" s="42" t="s">
        <v>271</v>
      </c>
      <c r="D105" s="56">
        <v>3</v>
      </c>
      <c r="E105" s="68">
        <v>737722</v>
      </c>
      <c r="F105" s="68">
        <v>1504299</v>
      </c>
      <c r="G105" s="68">
        <v>2364628</v>
      </c>
      <c r="H105" s="68">
        <v>3115741</v>
      </c>
      <c r="I105" s="68">
        <v>898075</v>
      </c>
      <c r="J105" s="68">
        <v>1865784</v>
      </c>
      <c r="K105" s="68">
        <v>3027348</v>
      </c>
      <c r="L105" s="68">
        <v>3907175</v>
      </c>
      <c r="M105" s="68">
        <v>1074596</v>
      </c>
      <c r="N105" s="68">
        <v>2086263</v>
      </c>
      <c r="O105" s="68">
        <v>3018284</v>
      </c>
      <c r="P105" s="68">
        <v>3982302</v>
      </c>
      <c r="Q105" s="68">
        <v>972639</v>
      </c>
      <c r="R105" s="68">
        <v>2010116</v>
      </c>
      <c r="S105" s="68">
        <v>2895831</v>
      </c>
      <c r="T105" s="68">
        <v>2948301</v>
      </c>
      <c r="U105" s="68">
        <v>1090202</v>
      </c>
      <c r="V105" s="68">
        <v>1982629</v>
      </c>
      <c r="W105" s="68">
        <v>3000330</v>
      </c>
      <c r="X105" s="68">
        <v>3202913</v>
      </c>
      <c r="Y105" s="68">
        <v>1093460</v>
      </c>
      <c r="Z105" s="68">
        <v>2078438</v>
      </c>
      <c r="AA105" s="68">
        <v>3105271</v>
      </c>
      <c r="AB105" s="68">
        <v>3398187</v>
      </c>
      <c r="AC105" s="68">
        <v>953447</v>
      </c>
      <c r="AD105" s="68">
        <v>1892662</v>
      </c>
      <c r="AE105" s="68">
        <v>2525647</v>
      </c>
      <c r="AF105" s="68">
        <v>3514402</v>
      </c>
      <c r="AG105" s="68">
        <v>1030638</v>
      </c>
      <c r="AH105" s="68">
        <v>1982162</v>
      </c>
      <c r="AI105" s="68">
        <v>2924237</v>
      </c>
      <c r="AJ105" s="68">
        <v>3950576</v>
      </c>
      <c r="AK105" s="68">
        <v>1011637.86</v>
      </c>
      <c r="AL105" s="68">
        <v>2082713</v>
      </c>
      <c r="AM105" s="68">
        <v>3180120</v>
      </c>
      <c r="AN105" s="68">
        <v>4355843</v>
      </c>
      <c r="AO105" s="76">
        <v>1284718</v>
      </c>
      <c r="AP105" s="68">
        <v>2413588</v>
      </c>
      <c r="AQ105" s="68">
        <v>3681404</v>
      </c>
      <c r="AR105" s="84">
        <v>5004822</v>
      </c>
      <c r="AS105" s="68">
        <v>1226593</v>
      </c>
      <c r="AT105" s="68">
        <v>2438516</v>
      </c>
      <c r="AU105" s="68">
        <v>3632870</v>
      </c>
      <c r="AV105" s="68">
        <v>4834242</v>
      </c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</row>
    <row r="106" spans="1:134" s="34" customFormat="1" x14ac:dyDescent="0.25">
      <c r="A106" s="42" t="s">
        <v>272</v>
      </c>
      <c r="B106" s="22" t="s">
        <v>106</v>
      </c>
      <c r="C106" s="42" t="s">
        <v>272</v>
      </c>
      <c r="D106" s="56">
        <v>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68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</row>
    <row r="107" spans="1:134" s="34" customFormat="1" x14ac:dyDescent="0.25">
      <c r="A107" s="42" t="s">
        <v>273</v>
      </c>
      <c r="B107" s="22" t="s">
        <v>107</v>
      </c>
      <c r="C107" s="42" t="s">
        <v>273</v>
      </c>
      <c r="D107" s="56">
        <v>0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68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</row>
    <row r="108" spans="1:134" s="34" customFormat="1" x14ac:dyDescent="0.25">
      <c r="A108" s="42" t="s">
        <v>274</v>
      </c>
      <c r="B108" s="19" t="s">
        <v>33</v>
      </c>
      <c r="C108" s="42" t="s">
        <v>274</v>
      </c>
      <c r="D108" s="56">
        <v>0</v>
      </c>
      <c r="E108" s="95">
        <v>114.64576242303499</v>
      </c>
      <c r="F108" s="95">
        <v>106.163789259468</v>
      </c>
      <c r="G108" s="95">
        <v>103.144746771852</v>
      </c>
      <c r="H108" s="95">
        <v>100.324423404317</v>
      </c>
      <c r="I108" s="95">
        <v>95.681975204475293</v>
      </c>
      <c r="J108" s="95">
        <v>92.847343811574603</v>
      </c>
      <c r="K108" s="95">
        <v>93.189536746689498</v>
      </c>
      <c r="L108" s="95">
        <v>85.733435105742899</v>
      </c>
      <c r="M108" s="95">
        <v>86.854790974925294</v>
      </c>
      <c r="N108" s="95">
        <v>85.9471018325481</v>
      </c>
      <c r="O108" s="95">
        <v>86.256286697266802</v>
      </c>
      <c r="P108" s="95">
        <v>81.982913742057704</v>
      </c>
      <c r="Q108" s="95">
        <v>83.938852756531105</v>
      </c>
      <c r="R108" s="95">
        <v>82.975525013193106</v>
      </c>
      <c r="S108" s="95">
        <v>73.0651197213583</v>
      </c>
      <c r="T108" s="95">
        <v>69.984340829432199</v>
      </c>
      <c r="U108" s="95">
        <v>69.328550648893795</v>
      </c>
      <c r="V108" s="95">
        <v>67.7695012343641</v>
      </c>
      <c r="W108" s="95">
        <v>73.6884874412372</v>
      </c>
      <c r="X108" s="95">
        <v>71.779607203459605</v>
      </c>
      <c r="Y108" s="95">
        <v>72.643174250694301</v>
      </c>
      <c r="Z108" s="95">
        <v>77.617255209483602</v>
      </c>
      <c r="AA108" s="95">
        <v>80.006044139007699</v>
      </c>
      <c r="AB108" s="95">
        <v>78.473894878708606</v>
      </c>
      <c r="AC108" s="95">
        <v>79.690914155477699</v>
      </c>
      <c r="AD108" s="95">
        <v>81.520456745878704</v>
      </c>
      <c r="AE108" s="95">
        <v>82.286186155690999</v>
      </c>
      <c r="AF108" s="95">
        <v>83.758437953517699</v>
      </c>
      <c r="AG108" s="95">
        <v>80.777694980637406</v>
      </c>
      <c r="AH108" s="95">
        <v>81.438216232536902</v>
      </c>
      <c r="AI108" s="95">
        <v>79.792460461668298</v>
      </c>
      <c r="AJ108" s="95">
        <v>87.6007212486181</v>
      </c>
      <c r="AK108" s="95">
        <v>88.799112628495195</v>
      </c>
      <c r="AL108" s="95">
        <v>88.38</v>
      </c>
      <c r="AM108" s="95">
        <v>90.39</v>
      </c>
      <c r="AN108" s="95">
        <v>93.07</v>
      </c>
      <c r="AO108" s="95">
        <v>97.26</v>
      </c>
      <c r="AP108" s="95">
        <v>97.33</v>
      </c>
      <c r="AQ108" s="96">
        <v>99.75</v>
      </c>
      <c r="AR108" s="95">
        <v>104.19</v>
      </c>
      <c r="AS108" s="95">
        <v>107.56</v>
      </c>
      <c r="AT108" s="95">
        <v>108.54</v>
      </c>
      <c r="AU108" s="95">
        <v>109.5</v>
      </c>
      <c r="AV108" s="79">
        <v>111.23</v>
      </c>
      <c r="AW108" s="26" t="s">
        <v>146</v>
      </c>
      <c r="AX108" s="26" t="s">
        <v>146</v>
      </c>
      <c r="AY108" s="26" t="s">
        <v>146</v>
      </c>
      <c r="AZ108" s="26" t="s">
        <v>146</v>
      </c>
      <c r="BA108" s="26" t="s">
        <v>146</v>
      </c>
      <c r="BB108" s="26" t="s">
        <v>146</v>
      </c>
      <c r="BC108" s="26" t="s">
        <v>146</v>
      </c>
      <c r="BD108" s="26" t="s">
        <v>146</v>
      </c>
      <c r="BE108" s="26" t="s">
        <v>146</v>
      </c>
      <c r="BF108" s="26" t="s">
        <v>146</v>
      </c>
      <c r="BG108" s="26" t="s">
        <v>146</v>
      </c>
      <c r="BH108" s="26" t="s">
        <v>146</v>
      </c>
      <c r="BI108" s="26" t="s">
        <v>146</v>
      </c>
      <c r="BJ108" s="26" t="s">
        <v>146</v>
      </c>
      <c r="BK108" s="26" t="s">
        <v>146</v>
      </c>
      <c r="BL108" s="26" t="s">
        <v>146</v>
      </c>
      <c r="BM108" s="26" t="s">
        <v>146</v>
      </c>
      <c r="BN108" s="26" t="s">
        <v>146</v>
      </c>
      <c r="BO108" s="26" t="s">
        <v>146</v>
      </c>
      <c r="BP108" s="26" t="s">
        <v>146</v>
      </c>
      <c r="BQ108" s="26" t="s">
        <v>146</v>
      </c>
      <c r="BR108" s="26" t="s">
        <v>146</v>
      </c>
      <c r="BS108" s="26" t="s">
        <v>146</v>
      </c>
      <c r="BT108" s="26" t="s">
        <v>146</v>
      </c>
      <c r="BU108" s="26" t="s">
        <v>146</v>
      </c>
      <c r="BV108" s="26" t="s">
        <v>146</v>
      </c>
      <c r="BW108" s="26" t="s">
        <v>146</v>
      </c>
      <c r="BX108" s="26" t="s">
        <v>146</v>
      </c>
      <c r="BY108" s="26" t="s">
        <v>146</v>
      </c>
      <c r="BZ108" s="26" t="s">
        <v>146</v>
      </c>
      <c r="CA108" s="26" t="s">
        <v>146</v>
      </c>
      <c r="CB108" s="26" t="s">
        <v>146</v>
      </c>
      <c r="CC108" s="26" t="s">
        <v>146</v>
      </c>
      <c r="CD108" s="26" t="s">
        <v>146</v>
      </c>
      <c r="CE108" s="26" t="s">
        <v>146</v>
      </c>
      <c r="CF108" s="26" t="s">
        <v>146</v>
      </c>
      <c r="CG108" s="26" t="s">
        <v>146</v>
      </c>
      <c r="CH108" s="26" t="s">
        <v>146</v>
      </c>
      <c r="CI108" s="26" t="s">
        <v>146</v>
      </c>
      <c r="CJ108" s="26" t="s">
        <v>146</v>
      </c>
      <c r="CK108" s="26" t="s">
        <v>146</v>
      </c>
      <c r="CL108" s="26" t="s">
        <v>146</v>
      </c>
      <c r="CM108" s="26" t="s">
        <v>146</v>
      </c>
      <c r="CN108" s="26" t="s">
        <v>146</v>
      </c>
      <c r="CO108" s="26" t="s">
        <v>146</v>
      </c>
      <c r="CP108" s="26" t="s">
        <v>146</v>
      </c>
      <c r="CQ108" s="26" t="s">
        <v>146</v>
      </c>
      <c r="CR108" s="26" t="s">
        <v>146</v>
      </c>
      <c r="CS108" s="26" t="s">
        <v>146</v>
      </c>
      <c r="CT108" s="26" t="s">
        <v>146</v>
      </c>
      <c r="CU108" s="26" t="s">
        <v>146</v>
      </c>
      <c r="CV108" s="26" t="s">
        <v>146</v>
      </c>
      <c r="CW108" s="26" t="s">
        <v>146</v>
      </c>
      <c r="CX108" s="26" t="s">
        <v>146</v>
      </c>
      <c r="CY108" s="26" t="s">
        <v>146</v>
      </c>
      <c r="CZ108" s="26" t="s">
        <v>146</v>
      </c>
      <c r="DA108" s="26" t="s">
        <v>146</v>
      </c>
      <c r="DB108" s="26" t="s">
        <v>146</v>
      </c>
      <c r="DC108" s="26" t="s">
        <v>146</v>
      </c>
      <c r="DD108" s="26" t="s">
        <v>146</v>
      </c>
      <c r="DE108" s="26" t="s">
        <v>146</v>
      </c>
      <c r="DF108" s="26" t="s">
        <v>146</v>
      </c>
      <c r="DG108" s="26" t="s">
        <v>146</v>
      </c>
      <c r="DH108" s="26" t="s">
        <v>146</v>
      </c>
      <c r="DI108" s="26" t="s">
        <v>146</v>
      </c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</row>
    <row r="109" spans="1:134" s="34" customFormat="1" x14ac:dyDescent="0.25">
      <c r="A109" s="42" t="s">
        <v>275</v>
      </c>
      <c r="B109" s="21" t="s">
        <v>108</v>
      </c>
      <c r="C109" s="42" t="s">
        <v>275</v>
      </c>
      <c r="D109" s="56">
        <v>3</v>
      </c>
      <c r="E109" s="68">
        <v>49529127</v>
      </c>
      <c r="F109" s="68">
        <v>47355681</v>
      </c>
      <c r="G109" s="68">
        <v>46698420</v>
      </c>
      <c r="H109" s="68">
        <v>47045173</v>
      </c>
      <c r="I109" s="68">
        <v>45759520</v>
      </c>
      <c r="J109" s="68">
        <v>45260044</v>
      </c>
      <c r="K109" s="68">
        <v>47293538</v>
      </c>
      <c r="L109" s="68">
        <v>44103755</v>
      </c>
      <c r="M109" s="68">
        <v>45564541</v>
      </c>
      <c r="N109" s="68">
        <v>45536417</v>
      </c>
      <c r="O109" s="68">
        <v>45419991</v>
      </c>
      <c r="P109" s="68">
        <v>44138635</v>
      </c>
      <c r="Q109" s="68">
        <v>44905014</v>
      </c>
      <c r="R109" s="68">
        <v>44532912</v>
      </c>
      <c r="S109" s="68">
        <v>40820553</v>
      </c>
      <c r="T109" s="68">
        <v>39376098</v>
      </c>
      <c r="U109" s="68">
        <v>39986789</v>
      </c>
      <c r="V109" s="68">
        <v>39483305</v>
      </c>
      <c r="W109" s="68">
        <v>43378983</v>
      </c>
      <c r="X109" s="68">
        <v>42799918</v>
      </c>
      <c r="Y109" s="68">
        <v>43789527</v>
      </c>
      <c r="Z109" s="68">
        <v>47295868</v>
      </c>
      <c r="AA109" s="68">
        <v>48309620</v>
      </c>
      <c r="AB109" s="68">
        <v>47567660</v>
      </c>
      <c r="AC109" s="68">
        <v>48383650</v>
      </c>
      <c r="AD109" s="68">
        <v>50482420</v>
      </c>
      <c r="AE109" s="68">
        <v>50798318</v>
      </c>
      <c r="AF109" s="68">
        <v>51951636</v>
      </c>
      <c r="AG109" s="68">
        <v>51489429</v>
      </c>
      <c r="AH109" s="68">
        <v>54640406</v>
      </c>
      <c r="AI109" s="68">
        <v>55573031</v>
      </c>
      <c r="AJ109" s="68">
        <v>56550883</v>
      </c>
      <c r="AK109" s="68">
        <v>57898000</v>
      </c>
      <c r="AL109" s="68">
        <v>58093497</v>
      </c>
      <c r="AM109" s="68">
        <v>59952728</v>
      </c>
      <c r="AN109" s="68">
        <v>60750962</v>
      </c>
      <c r="AO109" s="76">
        <v>63944030</v>
      </c>
      <c r="AP109" s="68">
        <v>64489416</v>
      </c>
      <c r="AQ109" s="68">
        <v>65416358</v>
      </c>
      <c r="AR109" s="84">
        <v>67696110</v>
      </c>
      <c r="AS109" s="68">
        <v>69778588</v>
      </c>
      <c r="AT109" s="68">
        <v>70053041</v>
      </c>
      <c r="AU109" s="68">
        <v>70440312</v>
      </c>
      <c r="AV109" s="68">
        <v>71898754</v>
      </c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</row>
    <row r="110" spans="1:134" s="34" customFormat="1" x14ac:dyDescent="0.25">
      <c r="A110" s="42" t="s">
        <v>276</v>
      </c>
      <c r="B110" s="21" t="s">
        <v>45</v>
      </c>
      <c r="C110" s="42" t="s">
        <v>276</v>
      </c>
      <c r="D110" s="56">
        <v>3</v>
      </c>
      <c r="E110" s="68">
        <v>43201882</v>
      </c>
      <c r="F110" s="68">
        <v>44606246</v>
      </c>
      <c r="G110" s="68">
        <v>45274647</v>
      </c>
      <c r="H110" s="68">
        <v>46893041</v>
      </c>
      <c r="I110" s="68">
        <v>47824598</v>
      </c>
      <c r="J110" s="68">
        <v>48746730</v>
      </c>
      <c r="K110" s="68">
        <v>50749837</v>
      </c>
      <c r="L110" s="68">
        <v>51442888</v>
      </c>
      <c r="M110" s="68">
        <v>52460596</v>
      </c>
      <c r="N110" s="68">
        <v>52981911</v>
      </c>
      <c r="O110" s="68">
        <v>52657021</v>
      </c>
      <c r="P110" s="68">
        <v>53838822</v>
      </c>
      <c r="Q110" s="68">
        <v>53497293</v>
      </c>
      <c r="R110" s="68">
        <v>53669937</v>
      </c>
      <c r="S110" s="68">
        <v>55868728</v>
      </c>
      <c r="T110" s="68">
        <v>56264155</v>
      </c>
      <c r="U110" s="68">
        <v>57677232</v>
      </c>
      <c r="V110" s="68">
        <v>58261171</v>
      </c>
      <c r="W110" s="68">
        <v>58868060</v>
      </c>
      <c r="X110" s="68">
        <v>59626849</v>
      </c>
      <c r="Y110" s="68">
        <v>60280305</v>
      </c>
      <c r="Z110" s="68">
        <v>60934734</v>
      </c>
      <c r="AA110" s="68">
        <v>60382463</v>
      </c>
      <c r="AB110" s="68">
        <v>60615903</v>
      </c>
      <c r="AC110" s="68">
        <v>60714136</v>
      </c>
      <c r="AD110" s="68">
        <v>61926076</v>
      </c>
      <c r="AE110" s="68">
        <v>61733713</v>
      </c>
      <c r="AF110" s="68">
        <v>62025555</v>
      </c>
      <c r="AG110" s="68">
        <v>63742137</v>
      </c>
      <c r="AH110" s="68">
        <v>67094306</v>
      </c>
      <c r="AI110" s="68">
        <v>69646970</v>
      </c>
      <c r="AJ110" s="68">
        <v>64555271</v>
      </c>
      <c r="AK110" s="68">
        <v>65201102</v>
      </c>
      <c r="AL110" s="68">
        <v>65734958</v>
      </c>
      <c r="AM110" s="68">
        <v>66329223</v>
      </c>
      <c r="AN110" s="68">
        <v>65272214</v>
      </c>
      <c r="AO110" s="76">
        <v>65742493</v>
      </c>
      <c r="AP110" s="68">
        <v>66255686</v>
      </c>
      <c r="AQ110" s="68">
        <v>65581030</v>
      </c>
      <c r="AR110" s="84">
        <v>64973995</v>
      </c>
      <c r="AS110" s="68">
        <v>64871152</v>
      </c>
      <c r="AT110" s="68">
        <v>64539435</v>
      </c>
      <c r="AU110" s="68">
        <v>64329911</v>
      </c>
      <c r="AV110" s="68">
        <v>64642364</v>
      </c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</row>
    <row r="111" spans="1:134" s="34" customFormat="1" x14ac:dyDescent="0.25">
      <c r="A111" s="42" t="s">
        <v>277</v>
      </c>
      <c r="B111" s="19" t="s">
        <v>34</v>
      </c>
      <c r="C111" s="42" t="s">
        <v>277</v>
      </c>
      <c r="D111" s="56">
        <v>0</v>
      </c>
      <c r="E111" s="95">
        <v>22.3617086866725</v>
      </c>
      <c r="F111" s="95">
        <v>22.9392740200554</v>
      </c>
      <c r="G111" s="95">
        <v>23.168242482376499</v>
      </c>
      <c r="H111" s="95">
        <v>23.375506826268701</v>
      </c>
      <c r="I111" s="95">
        <v>24.2603461089208</v>
      </c>
      <c r="J111" s="95">
        <v>24.4299279151648</v>
      </c>
      <c r="K111" s="95">
        <v>24.205679714794002</v>
      </c>
      <c r="L111" s="95">
        <v>25.111029925069499</v>
      </c>
      <c r="M111" s="95">
        <v>25.283843515616901</v>
      </c>
      <c r="N111" s="95">
        <v>26.0538318446083</v>
      </c>
      <c r="O111" s="95">
        <v>25.354379618246899</v>
      </c>
      <c r="P111" s="95">
        <v>25.361606165900099</v>
      </c>
      <c r="Q111" s="95">
        <v>23.778279772025101</v>
      </c>
      <c r="R111" s="95">
        <v>24.259394975626702</v>
      </c>
      <c r="S111" s="95">
        <v>23.493577315215099</v>
      </c>
      <c r="T111" s="95">
        <v>25.062486472298598</v>
      </c>
      <c r="U111" s="95">
        <v>24.988317337445601</v>
      </c>
      <c r="V111" s="95">
        <v>25.434944833998099</v>
      </c>
      <c r="W111" s="95">
        <v>26.152586256993999</v>
      </c>
      <c r="X111" s="95">
        <v>26.684846506077701</v>
      </c>
      <c r="Y111" s="95">
        <v>26.626358536432299</v>
      </c>
      <c r="Z111" s="95">
        <v>26.496097832485098</v>
      </c>
      <c r="AA111" s="95">
        <v>27.401520673135799</v>
      </c>
      <c r="AB111" s="95">
        <v>27.379101833510301</v>
      </c>
      <c r="AC111" s="95">
        <v>27.3823592077655</v>
      </c>
      <c r="AD111" s="95">
        <v>28.790661543694799</v>
      </c>
      <c r="AE111" s="95">
        <v>29.089345277987199</v>
      </c>
      <c r="AF111" s="95">
        <v>29.774363680111001</v>
      </c>
      <c r="AG111" s="95">
        <v>29.632873777043301</v>
      </c>
      <c r="AH111" s="95">
        <v>28.924028217834199</v>
      </c>
      <c r="AI111" s="95">
        <v>28.199285625778099</v>
      </c>
      <c r="AJ111" s="95">
        <v>30.4999168851758</v>
      </c>
      <c r="AK111" s="95">
        <v>31.149484252582099</v>
      </c>
      <c r="AL111" s="95">
        <v>32.24</v>
      </c>
      <c r="AM111" s="95">
        <v>32.97</v>
      </c>
      <c r="AN111" s="95">
        <v>31.12</v>
      </c>
      <c r="AO111" s="95">
        <v>30.6</v>
      </c>
      <c r="AP111" s="95">
        <v>30.28</v>
      </c>
      <c r="AQ111" s="96">
        <v>30.32</v>
      </c>
      <c r="AR111" s="95">
        <v>29.06</v>
      </c>
      <c r="AS111" s="95">
        <v>28.63</v>
      </c>
      <c r="AT111" s="95">
        <v>28.37</v>
      </c>
      <c r="AU111" s="95">
        <v>27.89</v>
      </c>
      <c r="AV111" s="79">
        <v>27.57</v>
      </c>
      <c r="AW111" s="26" t="s">
        <v>146</v>
      </c>
      <c r="AX111" s="26" t="s">
        <v>146</v>
      </c>
      <c r="AY111" s="26" t="s">
        <v>146</v>
      </c>
      <c r="AZ111" s="26" t="s">
        <v>146</v>
      </c>
      <c r="BA111" s="26" t="s">
        <v>146</v>
      </c>
      <c r="BB111" s="26" t="s">
        <v>146</v>
      </c>
      <c r="BC111" s="26" t="s">
        <v>146</v>
      </c>
      <c r="BD111" s="26" t="s">
        <v>146</v>
      </c>
      <c r="BE111" s="26" t="s">
        <v>146</v>
      </c>
      <c r="BF111" s="26" t="s">
        <v>146</v>
      </c>
      <c r="BG111" s="26" t="s">
        <v>146</v>
      </c>
      <c r="BH111" s="26" t="s">
        <v>146</v>
      </c>
      <c r="BI111" s="26" t="s">
        <v>146</v>
      </c>
      <c r="BJ111" s="26" t="s">
        <v>146</v>
      </c>
      <c r="BK111" s="26" t="s">
        <v>146</v>
      </c>
      <c r="BL111" s="26" t="s">
        <v>146</v>
      </c>
      <c r="BM111" s="26" t="s">
        <v>146</v>
      </c>
      <c r="BN111" s="26" t="s">
        <v>146</v>
      </c>
      <c r="BO111" s="26" t="s">
        <v>146</v>
      </c>
      <c r="BP111" s="26" t="s">
        <v>146</v>
      </c>
      <c r="BQ111" s="26" t="s">
        <v>146</v>
      </c>
      <c r="BR111" s="26" t="s">
        <v>146</v>
      </c>
      <c r="BS111" s="26" t="s">
        <v>146</v>
      </c>
      <c r="BT111" s="26" t="s">
        <v>146</v>
      </c>
      <c r="BU111" s="26" t="s">
        <v>146</v>
      </c>
      <c r="BV111" s="26" t="s">
        <v>146</v>
      </c>
      <c r="BW111" s="26" t="s">
        <v>146</v>
      </c>
      <c r="BX111" s="26" t="s">
        <v>146</v>
      </c>
      <c r="BY111" s="26" t="s">
        <v>146</v>
      </c>
      <c r="BZ111" s="26" t="s">
        <v>146</v>
      </c>
      <c r="CA111" s="26" t="s">
        <v>146</v>
      </c>
      <c r="CB111" s="26" t="s">
        <v>146</v>
      </c>
      <c r="CC111" s="26" t="s">
        <v>146</v>
      </c>
      <c r="CD111" s="26" t="s">
        <v>146</v>
      </c>
      <c r="CE111" s="26" t="s">
        <v>146</v>
      </c>
      <c r="CF111" s="26" t="s">
        <v>146</v>
      </c>
      <c r="CG111" s="26" t="s">
        <v>146</v>
      </c>
      <c r="CH111" s="26" t="s">
        <v>146</v>
      </c>
      <c r="CI111" s="26" t="s">
        <v>146</v>
      </c>
      <c r="CJ111" s="26" t="s">
        <v>146</v>
      </c>
      <c r="CK111" s="26" t="s">
        <v>146</v>
      </c>
      <c r="CL111" s="26" t="s">
        <v>146</v>
      </c>
      <c r="CM111" s="26" t="s">
        <v>146</v>
      </c>
      <c r="CN111" s="26" t="s">
        <v>146</v>
      </c>
      <c r="CO111" s="26" t="s">
        <v>146</v>
      </c>
      <c r="CP111" s="26" t="s">
        <v>146</v>
      </c>
      <c r="CQ111" s="26" t="s">
        <v>146</v>
      </c>
      <c r="CR111" s="26" t="s">
        <v>146</v>
      </c>
      <c r="CS111" s="26" t="s">
        <v>146</v>
      </c>
      <c r="CT111" s="26" t="s">
        <v>146</v>
      </c>
      <c r="CU111" s="26" t="s">
        <v>146</v>
      </c>
      <c r="CV111" s="26" t="s">
        <v>146</v>
      </c>
      <c r="CW111" s="26" t="s">
        <v>146</v>
      </c>
      <c r="CX111" s="26" t="s">
        <v>146</v>
      </c>
      <c r="CY111" s="26" t="s">
        <v>146</v>
      </c>
      <c r="CZ111" s="26" t="s">
        <v>146</v>
      </c>
      <c r="DA111" s="26" t="s">
        <v>146</v>
      </c>
      <c r="DB111" s="26" t="s">
        <v>146</v>
      </c>
      <c r="DC111" s="26" t="s">
        <v>146</v>
      </c>
      <c r="DD111" s="26" t="s">
        <v>146</v>
      </c>
      <c r="DE111" s="26" t="s">
        <v>146</v>
      </c>
      <c r="DF111" s="26" t="s">
        <v>146</v>
      </c>
      <c r="DG111" s="26" t="s">
        <v>146</v>
      </c>
      <c r="DH111" s="26" t="s">
        <v>146</v>
      </c>
      <c r="DI111" s="26" t="s">
        <v>146</v>
      </c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</row>
    <row r="112" spans="1:134" s="34" customFormat="1" x14ac:dyDescent="0.25">
      <c r="A112" s="42" t="s">
        <v>278</v>
      </c>
      <c r="B112" s="21" t="s">
        <v>109</v>
      </c>
      <c r="C112" s="42" t="s">
        <v>278</v>
      </c>
      <c r="D112" s="56">
        <v>3</v>
      </c>
      <c r="E112" s="68">
        <v>9660679</v>
      </c>
      <c r="F112" s="68">
        <v>10232349</v>
      </c>
      <c r="G112" s="68">
        <v>10489340</v>
      </c>
      <c r="H112" s="68">
        <v>10961486</v>
      </c>
      <c r="I112" s="68">
        <v>11602413</v>
      </c>
      <c r="J112" s="68">
        <v>11908791</v>
      </c>
      <c r="K112" s="68">
        <v>12284343</v>
      </c>
      <c r="L112" s="68">
        <v>12917839</v>
      </c>
      <c r="M112" s="68">
        <v>13264055</v>
      </c>
      <c r="N112" s="68">
        <v>13803818</v>
      </c>
      <c r="O112" s="68">
        <v>13350861</v>
      </c>
      <c r="P112" s="68">
        <v>13654390</v>
      </c>
      <c r="Q112" s="68">
        <v>12720736</v>
      </c>
      <c r="R112" s="68">
        <v>13020002</v>
      </c>
      <c r="S112" s="68">
        <v>13125591</v>
      </c>
      <c r="T112" s="68">
        <v>14101202</v>
      </c>
      <c r="U112" s="68">
        <v>14416342</v>
      </c>
      <c r="V112" s="68">
        <v>14818831</v>
      </c>
      <c r="W112" s="68">
        <v>15395522</v>
      </c>
      <c r="X112" s="68">
        <v>15911335</v>
      </c>
      <c r="Y112" s="68">
        <v>16050452</v>
      </c>
      <c r="Z112" s="68">
        <v>16145358</v>
      </c>
      <c r="AA112" s="68">
        <v>16545715</v>
      </c>
      <c r="AB112" s="68">
        <v>16596092</v>
      </c>
      <c r="AC112" s="68">
        <v>16624965</v>
      </c>
      <c r="AD112" s="68">
        <v>17828990</v>
      </c>
      <c r="AE112" s="68">
        <v>17957937</v>
      </c>
      <c r="AF112" s="68">
        <v>18467717</v>
      </c>
      <c r="AG112" s="68">
        <v>18888627</v>
      </c>
      <c r="AH112" s="68">
        <v>19406376</v>
      </c>
      <c r="AI112" s="68">
        <v>19639948</v>
      </c>
      <c r="AJ112" s="68">
        <v>19689304</v>
      </c>
      <c r="AK112" s="68">
        <v>20309807</v>
      </c>
      <c r="AL112" s="68">
        <v>21189977</v>
      </c>
      <c r="AM112" s="68">
        <v>21868082</v>
      </c>
      <c r="AN112" s="68">
        <v>20310268</v>
      </c>
      <c r="AO112" s="76">
        <v>20115243</v>
      </c>
      <c r="AP112" s="68">
        <v>20059935</v>
      </c>
      <c r="AQ112" s="68">
        <v>19884732</v>
      </c>
      <c r="AR112" s="68">
        <v>18881428</v>
      </c>
      <c r="AS112" s="68">
        <v>18574081</v>
      </c>
      <c r="AT112" s="68">
        <v>18309058</v>
      </c>
      <c r="AU112" s="68">
        <v>17940117</v>
      </c>
      <c r="AV112" s="68">
        <v>17824999</v>
      </c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</row>
    <row r="113" spans="1:134" s="34" customFormat="1" x14ac:dyDescent="0.25">
      <c r="A113" s="42" t="s">
        <v>279</v>
      </c>
      <c r="B113" s="21" t="s">
        <v>45</v>
      </c>
      <c r="C113" s="42" t="s">
        <v>279</v>
      </c>
      <c r="D113" s="56">
        <v>3</v>
      </c>
      <c r="E113" s="68">
        <v>43201882</v>
      </c>
      <c r="F113" s="68">
        <v>44606246</v>
      </c>
      <c r="G113" s="68">
        <v>45274647</v>
      </c>
      <c r="H113" s="68">
        <v>46893041</v>
      </c>
      <c r="I113" s="68">
        <v>47824598</v>
      </c>
      <c r="J113" s="68">
        <v>48746730</v>
      </c>
      <c r="K113" s="68">
        <v>50749837</v>
      </c>
      <c r="L113" s="68">
        <v>51442888</v>
      </c>
      <c r="M113" s="68">
        <v>52460596</v>
      </c>
      <c r="N113" s="68">
        <v>52981911</v>
      </c>
      <c r="O113" s="68">
        <v>52657021</v>
      </c>
      <c r="P113" s="68">
        <v>53838822</v>
      </c>
      <c r="Q113" s="68">
        <v>53497293</v>
      </c>
      <c r="R113" s="68">
        <v>53669937</v>
      </c>
      <c r="S113" s="68">
        <v>55868848</v>
      </c>
      <c r="T113" s="68">
        <v>56264178</v>
      </c>
      <c r="U113" s="68">
        <v>57692328</v>
      </c>
      <c r="V113" s="68">
        <v>58261699</v>
      </c>
      <c r="W113" s="68">
        <v>58868067</v>
      </c>
      <c r="X113" s="68">
        <v>59626856</v>
      </c>
      <c r="Y113" s="68">
        <v>60280312</v>
      </c>
      <c r="Z113" s="68">
        <v>60934852</v>
      </c>
      <c r="AA113" s="68">
        <v>60382470</v>
      </c>
      <c r="AB113" s="68">
        <v>60615911</v>
      </c>
      <c r="AC113" s="68">
        <v>60714144</v>
      </c>
      <c r="AD113" s="68">
        <v>61926295</v>
      </c>
      <c r="AE113" s="68">
        <v>61733727</v>
      </c>
      <c r="AF113" s="68">
        <v>62025564</v>
      </c>
      <c r="AG113" s="68">
        <v>63742137</v>
      </c>
      <c r="AH113" s="68">
        <v>67094306</v>
      </c>
      <c r="AI113" s="68">
        <v>69646970</v>
      </c>
      <c r="AJ113" s="68">
        <v>64555271</v>
      </c>
      <c r="AK113" s="68">
        <v>65201102</v>
      </c>
      <c r="AL113" s="68">
        <v>65734958</v>
      </c>
      <c r="AM113" s="68">
        <v>66329522</v>
      </c>
      <c r="AN113" s="68">
        <v>65272214</v>
      </c>
      <c r="AO113" s="76">
        <v>65743584</v>
      </c>
      <c r="AP113" s="68">
        <v>66256226</v>
      </c>
      <c r="AQ113" s="68">
        <v>65581242</v>
      </c>
      <c r="AR113" s="68">
        <v>64974001</v>
      </c>
      <c r="AS113" s="68">
        <v>64871153</v>
      </c>
      <c r="AT113" s="68">
        <v>64539654</v>
      </c>
      <c r="AU113" s="68">
        <v>64329916</v>
      </c>
      <c r="AV113" s="68">
        <v>64642364</v>
      </c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</row>
    <row r="114" spans="1:134" s="34" customFormat="1" x14ac:dyDescent="0.25">
      <c r="A114" s="42" t="s">
        <v>280</v>
      </c>
      <c r="B114" s="19" t="s">
        <v>36</v>
      </c>
      <c r="C114" s="42" t="s">
        <v>280</v>
      </c>
      <c r="D114" s="56">
        <v>0</v>
      </c>
      <c r="E114" s="95">
        <v>52.539916979883898</v>
      </c>
      <c r="F114" s="95">
        <v>50.505152759735303</v>
      </c>
      <c r="G114" s="95">
        <v>49.416074290753997</v>
      </c>
      <c r="H114" s="95">
        <v>49.516613773809802</v>
      </c>
      <c r="I114" s="95">
        <v>48.040522247084802</v>
      </c>
      <c r="J114" s="95">
        <v>46.367264480384797</v>
      </c>
      <c r="K114" s="95">
        <v>44.625080842047304</v>
      </c>
      <c r="L114" s="95">
        <v>44.687339061803698</v>
      </c>
      <c r="M114" s="95">
        <v>45.530717995682203</v>
      </c>
      <c r="N114" s="95">
        <v>44.121274627769701</v>
      </c>
      <c r="O114" s="95">
        <v>42.583204308143799</v>
      </c>
      <c r="P114" s="95">
        <v>41.619455082808997</v>
      </c>
      <c r="Q114" s="95">
        <v>39.4980999031199</v>
      </c>
      <c r="R114" s="95">
        <v>47.760183283478398</v>
      </c>
      <c r="S114" s="95">
        <v>38.348061362075903</v>
      </c>
      <c r="T114" s="95">
        <v>37.882822338047298</v>
      </c>
      <c r="U114" s="95">
        <v>36.872694247742302</v>
      </c>
      <c r="V114" s="95">
        <v>36.420027081238501</v>
      </c>
      <c r="W114" s="95">
        <v>35.927566685215702</v>
      </c>
      <c r="X114" s="95">
        <v>36.3779634889598</v>
      </c>
      <c r="Y114" s="95">
        <v>36.469454647298399</v>
      </c>
      <c r="Z114" s="95">
        <v>34.567097476058599</v>
      </c>
      <c r="AA114" s="95">
        <v>36.1131164792627</v>
      </c>
      <c r="AB114" s="95">
        <v>36.010542401049598</v>
      </c>
      <c r="AC114" s="95">
        <v>36.405558173823202</v>
      </c>
      <c r="AD114" s="95">
        <v>36.897469823029901</v>
      </c>
      <c r="AE114" s="95">
        <v>37.1956478691529</v>
      </c>
      <c r="AF114" s="95">
        <v>38.619749883270799</v>
      </c>
      <c r="AG114" s="95">
        <v>37.667482448900202</v>
      </c>
      <c r="AH114" s="95">
        <v>36.737721556853401</v>
      </c>
      <c r="AI114" s="95">
        <v>32.468440833937301</v>
      </c>
      <c r="AJ114" s="95">
        <v>34.052641468316303</v>
      </c>
      <c r="AK114" s="95">
        <v>34.787058736864097</v>
      </c>
      <c r="AL114" s="95">
        <v>42.22</v>
      </c>
      <c r="AM114" s="95">
        <v>41.65</v>
      </c>
      <c r="AN114" s="95">
        <v>39.94</v>
      </c>
      <c r="AO114" s="95">
        <v>40.28</v>
      </c>
      <c r="AP114" s="95">
        <v>37.479999999999997</v>
      </c>
      <c r="AQ114" s="96">
        <v>34.659999999999997</v>
      </c>
      <c r="AR114" s="100">
        <v>32.17</v>
      </c>
      <c r="AS114" s="95">
        <v>35.46</v>
      </c>
      <c r="AT114" s="95">
        <v>34.39</v>
      </c>
      <c r="AU114" s="95">
        <v>33.67</v>
      </c>
      <c r="AV114" s="79">
        <v>32.590000000000003</v>
      </c>
      <c r="AW114" s="26" t="s">
        <v>146</v>
      </c>
      <c r="AX114" s="26" t="s">
        <v>146</v>
      </c>
      <c r="AY114" s="26" t="s">
        <v>146</v>
      </c>
      <c r="AZ114" s="26" t="s">
        <v>146</v>
      </c>
      <c r="BA114" s="26" t="s">
        <v>146</v>
      </c>
      <c r="BB114" s="26" t="s">
        <v>146</v>
      </c>
      <c r="BC114" s="26" t="s">
        <v>146</v>
      </c>
      <c r="BD114" s="26" t="s">
        <v>146</v>
      </c>
      <c r="BE114" s="26" t="s">
        <v>146</v>
      </c>
      <c r="BF114" s="26" t="s">
        <v>146</v>
      </c>
      <c r="BG114" s="26" t="s">
        <v>146</v>
      </c>
      <c r="BH114" s="26" t="s">
        <v>146</v>
      </c>
      <c r="BI114" s="26" t="s">
        <v>146</v>
      </c>
      <c r="BJ114" s="26" t="s">
        <v>146</v>
      </c>
      <c r="BK114" s="26" t="s">
        <v>146</v>
      </c>
      <c r="BL114" s="26" t="s">
        <v>146</v>
      </c>
      <c r="BM114" s="26" t="s">
        <v>146</v>
      </c>
      <c r="BN114" s="26" t="s">
        <v>146</v>
      </c>
      <c r="BO114" s="26" t="s">
        <v>146</v>
      </c>
      <c r="BP114" s="26" t="s">
        <v>146</v>
      </c>
      <c r="BQ114" s="26" t="s">
        <v>146</v>
      </c>
      <c r="BR114" s="26" t="s">
        <v>146</v>
      </c>
      <c r="BS114" s="26" t="s">
        <v>146</v>
      </c>
      <c r="BT114" s="26" t="s">
        <v>146</v>
      </c>
      <c r="BU114" s="26" t="s">
        <v>146</v>
      </c>
      <c r="BV114" s="26" t="s">
        <v>146</v>
      </c>
      <c r="BW114" s="26" t="s">
        <v>146</v>
      </c>
      <c r="BX114" s="26" t="s">
        <v>146</v>
      </c>
      <c r="BY114" s="26" t="s">
        <v>146</v>
      </c>
      <c r="BZ114" s="26" t="s">
        <v>146</v>
      </c>
      <c r="CA114" s="26" t="s">
        <v>146</v>
      </c>
      <c r="CB114" s="26" t="s">
        <v>146</v>
      </c>
      <c r="CC114" s="26" t="s">
        <v>146</v>
      </c>
      <c r="CD114" s="26" t="s">
        <v>146</v>
      </c>
      <c r="CE114" s="26" t="s">
        <v>146</v>
      </c>
      <c r="CF114" s="26" t="s">
        <v>146</v>
      </c>
      <c r="CG114" s="26" t="s">
        <v>146</v>
      </c>
      <c r="CH114" s="26" t="s">
        <v>146</v>
      </c>
      <c r="CI114" s="26" t="s">
        <v>146</v>
      </c>
      <c r="CJ114" s="26" t="s">
        <v>146</v>
      </c>
      <c r="CK114" s="26" t="s">
        <v>146</v>
      </c>
      <c r="CL114" s="26" t="s">
        <v>146</v>
      </c>
      <c r="CM114" s="26" t="s">
        <v>146</v>
      </c>
      <c r="CN114" s="26" t="s">
        <v>146</v>
      </c>
      <c r="CO114" s="26" t="s">
        <v>146</v>
      </c>
      <c r="CP114" s="26" t="s">
        <v>146</v>
      </c>
      <c r="CQ114" s="26" t="s">
        <v>146</v>
      </c>
      <c r="CR114" s="26" t="s">
        <v>146</v>
      </c>
      <c r="CS114" s="26" t="s">
        <v>146</v>
      </c>
      <c r="CT114" s="26" t="s">
        <v>146</v>
      </c>
      <c r="CU114" s="26" t="s">
        <v>146</v>
      </c>
      <c r="CV114" s="26" t="s">
        <v>146</v>
      </c>
      <c r="CW114" s="26" t="s">
        <v>146</v>
      </c>
      <c r="CX114" s="26" t="s">
        <v>146</v>
      </c>
      <c r="CY114" s="26" t="s">
        <v>146</v>
      </c>
      <c r="CZ114" s="26" t="s">
        <v>146</v>
      </c>
      <c r="DA114" s="26" t="s">
        <v>146</v>
      </c>
      <c r="DB114" s="26" t="s">
        <v>146</v>
      </c>
      <c r="DC114" s="26" t="s">
        <v>146</v>
      </c>
      <c r="DD114" s="26" t="s">
        <v>146</v>
      </c>
      <c r="DE114" s="26" t="s">
        <v>146</v>
      </c>
      <c r="DF114" s="26" t="s">
        <v>146</v>
      </c>
      <c r="DG114" s="26" t="s">
        <v>146</v>
      </c>
      <c r="DH114" s="26" t="s">
        <v>146</v>
      </c>
      <c r="DI114" s="26" t="s">
        <v>146</v>
      </c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</row>
    <row r="115" spans="1:134" s="34" customFormat="1" x14ac:dyDescent="0.25">
      <c r="A115" s="42" t="s">
        <v>281</v>
      </c>
      <c r="B115" s="21" t="s">
        <v>110</v>
      </c>
      <c r="C115" s="42" t="s">
        <v>281</v>
      </c>
      <c r="D115" s="56">
        <v>3</v>
      </c>
      <c r="E115" s="68">
        <v>38459773</v>
      </c>
      <c r="F115" s="68">
        <v>36804173</v>
      </c>
      <c r="G115" s="68">
        <v>35413026</v>
      </c>
      <c r="H115" s="68">
        <v>35797670</v>
      </c>
      <c r="I115" s="68">
        <v>34275984</v>
      </c>
      <c r="J115" s="68">
        <v>32379477</v>
      </c>
      <c r="K115" s="68">
        <v>32303926</v>
      </c>
      <c r="L115" s="68">
        <v>31371244</v>
      </c>
      <c r="M115" s="68">
        <v>32482951</v>
      </c>
      <c r="N115" s="68">
        <v>30993949</v>
      </c>
      <c r="O115" s="68">
        <v>30041151</v>
      </c>
      <c r="P115" s="68">
        <v>28386628</v>
      </c>
      <c r="Q115" s="68">
        <v>26433691</v>
      </c>
      <c r="R115" s="68">
        <v>31821312</v>
      </c>
      <c r="S115" s="68">
        <v>26828836</v>
      </c>
      <c r="T115" s="68">
        <v>26527932</v>
      </c>
      <c r="U115" s="68">
        <v>25570087</v>
      </c>
      <c r="V115" s="68">
        <v>25570316</v>
      </c>
      <c r="W115" s="68">
        <v>26118478</v>
      </c>
      <c r="X115" s="68">
        <v>26869188</v>
      </c>
      <c r="Y115" s="68">
        <v>28143426</v>
      </c>
      <c r="Z115" s="68">
        <v>27161727</v>
      </c>
      <c r="AA115" s="68">
        <v>28998241</v>
      </c>
      <c r="AB115" s="68">
        <v>29376134</v>
      </c>
      <c r="AC115" s="68">
        <v>29950947</v>
      </c>
      <c r="AD115" s="68">
        <v>32026747</v>
      </c>
      <c r="AE115" s="68">
        <v>32627602</v>
      </c>
      <c r="AF115" s="68">
        <v>34784633</v>
      </c>
      <c r="AG115" s="68">
        <v>34528508</v>
      </c>
      <c r="AH115" s="68">
        <v>36086627</v>
      </c>
      <c r="AI115" s="68">
        <v>33520230</v>
      </c>
      <c r="AJ115" s="68">
        <v>33070739</v>
      </c>
      <c r="AK115" s="68">
        <v>35511701</v>
      </c>
      <c r="AL115" s="68">
        <v>47790257</v>
      </c>
      <c r="AM115" s="68">
        <v>47483416</v>
      </c>
      <c r="AN115" s="68">
        <v>45664195</v>
      </c>
      <c r="AO115" s="76">
        <v>46920376</v>
      </c>
      <c r="AP115" s="68">
        <v>43377246</v>
      </c>
      <c r="AQ115" s="68">
        <v>39489713</v>
      </c>
      <c r="AR115" s="68">
        <v>37081917</v>
      </c>
      <c r="AS115" s="68">
        <v>41239434</v>
      </c>
      <c r="AT115" s="68">
        <v>39716459</v>
      </c>
      <c r="AU115" s="68">
        <v>37812889</v>
      </c>
      <c r="AV115" s="68">
        <v>36776929</v>
      </c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</row>
    <row r="116" spans="1:134" s="34" customFormat="1" x14ac:dyDescent="0.25">
      <c r="A116" s="42" t="s">
        <v>282</v>
      </c>
      <c r="B116" s="21" t="s">
        <v>111</v>
      </c>
      <c r="C116" s="42" t="s">
        <v>282</v>
      </c>
      <c r="D116" s="56">
        <v>3</v>
      </c>
      <c r="E116" s="68">
        <v>73201054</v>
      </c>
      <c r="F116" s="68">
        <v>72872115</v>
      </c>
      <c r="G116" s="68">
        <v>71662969</v>
      </c>
      <c r="H116" s="68">
        <v>72294261</v>
      </c>
      <c r="I116" s="68">
        <v>71348067</v>
      </c>
      <c r="J116" s="68">
        <v>69832623</v>
      </c>
      <c r="K116" s="68">
        <v>72389619</v>
      </c>
      <c r="L116" s="68">
        <v>70201638</v>
      </c>
      <c r="M116" s="68">
        <v>71342936</v>
      </c>
      <c r="N116" s="68">
        <v>70247175</v>
      </c>
      <c r="O116" s="68">
        <v>70546948</v>
      </c>
      <c r="P116" s="68">
        <v>68205189</v>
      </c>
      <c r="Q116" s="68">
        <v>66923956</v>
      </c>
      <c r="R116" s="68">
        <v>66627282</v>
      </c>
      <c r="S116" s="68">
        <v>69961388</v>
      </c>
      <c r="T116" s="68">
        <v>70026282</v>
      </c>
      <c r="U116" s="68">
        <v>69346945</v>
      </c>
      <c r="V116" s="68">
        <v>70209492</v>
      </c>
      <c r="W116" s="68">
        <v>72697598</v>
      </c>
      <c r="X116" s="68">
        <v>73861166</v>
      </c>
      <c r="Y116" s="68">
        <v>77169857</v>
      </c>
      <c r="Z116" s="68">
        <v>78576823</v>
      </c>
      <c r="AA116" s="68">
        <v>80298362</v>
      </c>
      <c r="AB116" s="68">
        <v>81576483</v>
      </c>
      <c r="AC116" s="68">
        <v>82270259</v>
      </c>
      <c r="AD116" s="68">
        <v>86799304</v>
      </c>
      <c r="AE116" s="68">
        <v>87718870</v>
      </c>
      <c r="AF116" s="68">
        <v>90069545</v>
      </c>
      <c r="AG116" s="68">
        <v>91666620</v>
      </c>
      <c r="AH116" s="68">
        <v>98227722</v>
      </c>
      <c r="AI116" s="68">
        <v>103239420</v>
      </c>
      <c r="AJ116" s="68">
        <v>97116516</v>
      </c>
      <c r="AK116" s="68">
        <v>102083080</v>
      </c>
      <c r="AL116" s="68">
        <v>113206781</v>
      </c>
      <c r="AM116" s="68">
        <v>113993351</v>
      </c>
      <c r="AN116" s="68">
        <v>114343452</v>
      </c>
      <c r="AO116" s="76">
        <v>116486845</v>
      </c>
      <c r="AP116" s="68">
        <v>115740699</v>
      </c>
      <c r="AQ116" s="68">
        <v>113949667</v>
      </c>
      <c r="AR116" s="68">
        <v>115260208</v>
      </c>
      <c r="AS116" s="68">
        <v>116289270</v>
      </c>
      <c r="AT116" s="68">
        <v>115484857</v>
      </c>
      <c r="AU116" s="68">
        <v>112314121</v>
      </c>
      <c r="AV116" s="68">
        <v>112857348</v>
      </c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</row>
    <row r="117" spans="1:134" s="34" customFormat="1" x14ac:dyDescent="0.25">
      <c r="A117" s="42" t="s">
        <v>283</v>
      </c>
      <c r="B117" s="22" t="s">
        <v>112</v>
      </c>
      <c r="C117" s="42" t="s">
        <v>283</v>
      </c>
      <c r="D117" s="5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 t="s">
        <v>146</v>
      </c>
      <c r="AE117" s="26" t="s">
        <v>146</v>
      </c>
      <c r="AF117" s="26" t="s">
        <v>146</v>
      </c>
      <c r="AG117" s="26" t="s">
        <v>146</v>
      </c>
      <c r="AH117" s="26" t="s">
        <v>146</v>
      </c>
      <c r="AI117" s="26" t="s">
        <v>146</v>
      </c>
      <c r="AJ117" s="26" t="s">
        <v>146</v>
      </c>
      <c r="AK117" s="26" t="s">
        <v>146</v>
      </c>
      <c r="AL117" s="26" t="s">
        <v>146</v>
      </c>
      <c r="AM117" s="26" t="s">
        <v>146</v>
      </c>
      <c r="AN117" s="26" t="s">
        <v>146</v>
      </c>
      <c r="AO117" s="26" t="s">
        <v>146</v>
      </c>
      <c r="AP117" s="26" t="s">
        <v>146</v>
      </c>
      <c r="AQ117" s="68" t="s">
        <v>146</v>
      </c>
      <c r="AR117" s="26" t="s">
        <v>146</v>
      </c>
      <c r="AS117" s="26" t="s">
        <v>146</v>
      </c>
      <c r="AT117" s="26" t="s">
        <v>146</v>
      </c>
      <c r="AU117" s="26" t="s">
        <v>146</v>
      </c>
      <c r="AV117" s="26" t="s">
        <v>146</v>
      </c>
      <c r="AW117" s="26" t="s">
        <v>146</v>
      </c>
      <c r="AX117" s="26" t="s">
        <v>146</v>
      </c>
      <c r="AY117" s="26" t="s">
        <v>146</v>
      </c>
      <c r="AZ117" s="26" t="s">
        <v>146</v>
      </c>
      <c r="BA117" s="26" t="s">
        <v>146</v>
      </c>
      <c r="BB117" s="26" t="s">
        <v>146</v>
      </c>
      <c r="BC117" s="26" t="s">
        <v>146</v>
      </c>
      <c r="BD117" s="26" t="s">
        <v>146</v>
      </c>
      <c r="BE117" s="26" t="s">
        <v>146</v>
      </c>
      <c r="BF117" s="26" t="s">
        <v>146</v>
      </c>
      <c r="BG117" s="26" t="s">
        <v>146</v>
      </c>
      <c r="BH117" s="26" t="s">
        <v>146</v>
      </c>
      <c r="BI117" s="26" t="s">
        <v>146</v>
      </c>
      <c r="BJ117" s="26" t="s">
        <v>146</v>
      </c>
      <c r="BK117" s="26" t="s">
        <v>146</v>
      </c>
      <c r="BL117" s="26" t="s">
        <v>146</v>
      </c>
      <c r="BM117" s="26" t="s">
        <v>146</v>
      </c>
      <c r="BN117" s="26" t="s">
        <v>146</v>
      </c>
      <c r="BO117" s="26" t="s">
        <v>146</v>
      </c>
      <c r="BP117" s="26" t="s">
        <v>146</v>
      </c>
      <c r="BQ117" s="26" t="s">
        <v>146</v>
      </c>
      <c r="BR117" s="26" t="s">
        <v>146</v>
      </c>
      <c r="BS117" s="26" t="s">
        <v>146</v>
      </c>
      <c r="BT117" s="26" t="s">
        <v>146</v>
      </c>
      <c r="BU117" s="26" t="s">
        <v>146</v>
      </c>
      <c r="BV117" s="26" t="s">
        <v>146</v>
      </c>
      <c r="BW117" s="26" t="s">
        <v>146</v>
      </c>
      <c r="BX117" s="26" t="s">
        <v>146</v>
      </c>
      <c r="BY117" s="26" t="s">
        <v>146</v>
      </c>
      <c r="BZ117" s="26" t="s">
        <v>146</v>
      </c>
      <c r="CA117" s="26" t="s">
        <v>146</v>
      </c>
      <c r="CB117" s="26" t="s">
        <v>146</v>
      </c>
      <c r="CC117" s="26" t="s">
        <v>146</v>
      </c>
      <c r="CD117" s="26" t="s">
        <v>146</v>
      </c>
      <c r="CE117" s="26" t="s">
        <v>146</v>
      </c>
      <c r="CF117" s="26" t="s">
        <v>146</v>
      </c>
      <c r="CG117" s="26" t="s">
        <v>146</v>
      </c>
      <c r="CH117" s="26" t="s">
        <v>146</v>
      </c>
      <c r="CI117" s="26" t="s">
        <v>146</v>
      </c>
      <c r="CJ117" s="26" t="s">
        <v>146</v>
      </c>
      <c r="CK117" s="26" t="s">
        <v>146</v>
      </c>
      <c r="CL117" s="26" t="s">
        <v>146</v>
      </c>
      <c r="CM117" s="26" t="s">
        <v>146</v>
      </c>
      <c r="CN117" s="26" t="s">
        <v>146</v>
      </c>
      <c r="CO117" s="26" t="s">
        <v>146</v>
      </c>
      <c r="CP117" s="26" t="s">
        <v>146</v>
      </c>
      <c r="CQ117" s="26" t="s">
        <v>146</v>
      </c>
      <c r="CR117" s="26" t="s">
        <v>146</v>
      </c>
      <c r="CS117" s="26" t="s">
        <v>146</v>
      </c>
      <c r="CT117" s="26" t="s">
        <v>146</v>
      </c>
      <c r="CU117" s="26" t="s">
        <v>146</v>
      </c>
      <c r="CV117" s="26" t="s">
        <v>146</v>
      </c>
      <c r="CW117" s="26" t="s">
        <v>146</v>
      </c>
      <c r="CX117" s="26" t="s">
        <v>146</v>
      </c>
      <c r="CY117" s="26" t="s">
        <v>146</v>
      </c>
      <c r="CZ117" s="26" t="s">
        <v>146</v>
      </c>
      <c r="DA117" s="26" t="s">
        <v>146</v>
      </c>
      <c r="DB117" s="26" t="s">
        <v>146</v>
      </c>
      <c r="DC117" s="26" t="s">
        <v>146</v>
      </c>
      <c r="DD117" s="26" t="s">
        <v>146</v>
      </c>
      <c r="DE117" s="26" t="s">
        <v>146</v>
      </c>
      <c r="DF117" s="26" t="s">
        <v>146</v>
      </c>
      <c r="DG117" s="26" t="s">
        <v>146</v>
      </c>
      <c r="DH117" s="26" t="s">
        <v>146</v>
      </c>
      <c r="DI117" s="26" t="s">
        <v>146</v>
      </c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</row>
    <row r="118" spans="1:134" s="34" customFormat="1" x14ac:dyDescent="0.25">
      <c r="A118" s="42" t="s">
        <v>284</v>
      </c>
      <c r="B118" s="21" t="s">
        <v>113</v>
      </c>
      <c r="C118" s="42" t="s">
        <v>284</v>
      </c>
      <c r="D118" s="56">
        <v>3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68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</row>
    <row r="119" spans="1:134" s="34" customFormat="1" x14ac:dyDescent="0.25">
      <c r="A119" s="42" t="s">
        <v>285</v>
      </c>
      <c r="B119" s="20" t="s">
        <v>43</v>
      </c>
      <c r="C119" s="42" t="s">
        <v>285</v>
      </c>
      <c r="D119" s="56">
        <v>3</v>
      </c>
      <c r="E119" s="68">
        <v>11166559</v>
      </c>
      <c r="F119" s="68">
        <v>11401272</v>
      </c>
      <c r="G119" s="68">
        <v>10030992</v>
      </c>
      <c r="H119" s="68">
        <v>10211397</v>
      </c>
      <c r="I119" s="68">
        <v>9930725</v>
      </c>
      <c r="J119" s="68">
        <v>10069645</v>
      </c>
      <c r="K119" s="68">
        <v>10088851</v>
      </c>
      <c r="L119" s="68">
        <v>10608884</v>
      </c>
      <c r="M119" s="68">
        <v>10592219</v>
      </c>
      <c r="N119" s="68">
        <v>10354273</v>
      </c>
      <c r="O119" s="68">
        <v>10165155</v>
      </c>
      <c r="P119" s="68">
        <v>11628674</v>
      </c>
      <c r="Q119" s="68">
        <v>11321734</v>
      </c>
      <c r="R119" s="68">
        <v>11326710</v>
      </c>
      <c r="S119" s="68">
        <v>12323161</v>
      </c>
      <c r="T119" s="68">
        <v>12655908</v>
      </c>
      <c r="U119" s="68">
        <v>12546328</v>
      </c>
      <c r="V119" s="68">
        <v>12640366</v>
      </c>
      <c r="W119" s="68">
        <v>12325060</v>
      </c>
      <c r="X119" s="68">
        <v>12488476</v>
      </c>
      <c r="Y119" s="68">
        <v>12613039</v>
      </c>
      <c r="Z119" s="68">
        <v>12501963</v>
      </c>
      <c r="AA119" s="68">
        <v>11978989</v>
      </c>
      <c r="AB119" s="68">
        <v>11933039</v>
      </c>
      <c r="AC119" s="68">
        <v>12224771</v>
      </c>
      <c r="AD119" s="68">
        <v>12443420</v>
      </c>
      <c r="AE119" s="68">
        <v>13083841</v>
      </c>
      <c r="AF119" s="68">
        <v>13453008</v>
      </c>
      <c r="AG119" s="68">
        <v>13773580</v>
      </c>
      <c r="AH119" s="68">
        <v>13909484.42</v>
      </c>
      <c r="AI119" s="68">
        <v>13551239</v>
      </c>
      <c r="AJ119" s="68">
        <v>12997616</v>
      </c>
      <c r="AK119" s="68">
        <v>13490961</v>
      </c>
      <c r="AL119" s="68">
        <v>14193758.050000001</v>
      </c>
      <c r="AM119" s="68">
        <v>14444724.856812753</v>
      </c>
      <c r="AN119" s="68">
        <v>14354309.377499999</v>
      </c>
      <c r="AO119" s="76">
        <v>13897571.594113315</v>
      </c>
      <c r="AP119" s="68">
        <v>14085179.497500001</v>
      </c>
      <c r="AQ119" s="68">
        <v>13408384.068752466</v>
      </c>
      <c r="AR119" s="68">
        <v>13388976.357004521</v>
      </c>
      <c r="AS119" s="68">
        <v>13388976.357004521</v>
      </c>
      <c r="AT119" s="68">
        <v>13388976.357004521</v>
      </c>
      <c r="AU119" s="68">
        <v>13388976.35700452</v>
      </c>
      <c r="AV119" s="68">
        <v>13388976.35700452</v>
      </c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</row>
    <row r="120" spans="1:134" s="34" customFormat="1" x14ac:dyDescent="0.25">
      <c r="A120" s="42"/>
      <c r="B120" s="41" t="s">
        <v>114</v>
      </c>
      <c r="C120" s="42"/>
      <c r="D120" s="56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75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</row>
    <row r="121" spans="1:134" s="34" customFormat="1" x14ac:dyDescent="0.25">
      <c r="A121" s="42" t="s">
        <v>286</v>
      </c>
      <c r="B121" s="19" t="s">
        <v>115</v>
      </c>
      <c r="C121" s="42" t="s">
        <v>286</v>
      </c>
      <c r="D121" s="56">
        <v>0</v>
      </c>
      <c r="E121" s="26" t="s">
        <v>146</v>
      </c>
      <c r="F121" s="26" t="s">
        <v>146</v>
      </c>
      <c r="G121" s="26" t="s">
        <v>146</v>
      </c>
      <c r="H121" s="26" t="s">
        <v>146</v>
      </c>
      <c r="I121" s="26" t="s">
        <v>146</v>
      </c>
      <c r="J121" s="26" t="s">
        <v>146</v>
      </c>
      <c r="K121" s="26" t="s">
        <v>146</v>
      </c>
      <c r="L121" s="26" t="s">
        <v>146</v>
      </c>
      <c r="M121" s="26" t="s">
        <v>146</v>
      </c>
      <c r="N121" s="26" t="s">
        <v>146</v>
      </c>
      <c r="O121" s="26" t="s">
        <v>146</v>
      </c>
      <c r="P121" s="26" t="s">
        <v>146</v>
      </c>
      <c r="Q121" s="26" t="s">
        <v>146</v>
      </c>
      <c r="R121" s="26" t="s">
        <v>146</v>
      </c>
      <c r="S121" s="26" t="s">
        <v>146</v>
      </c>
      <c r="T121" s="26" t="s">
        <v>146</v>
      </c>
      <c r="U121" s="26" t="s">
        <v>146</v>
      </c>
      <c r="V121" s="26" t="s">
        <v>146</v>
      </c>
      <c r="W121" s="26" t="s">
        <v>146</v>
      </c>
      <c r="X121" s="26" t="s">
        <v>146</v>
      </c>
      <c r="Y121" s="26" t="s">
        <v>146</v>
      </c>
      <c r="Z121" s="26" t="s">
        <v>146</v>
      </c>
      <c r="AA121" s="26" t="s">
        <v>146</v>
      </c>
      <c r="AB121" s="26" t="s">
        <v>146</v>
      </c>
      <c r="AC121" s="26" t="s">
        <v>146</v>
      </c>
      <c r="AD121" s="26" t="s">
        <v>146</v>
      </c>
      <c r="AE121" s="26" t="s">
        <v>146</v>
      </c>
      <c r="AF121" s="26" t="s">
        <v>146</v>
      </c>
      <c r="AG121" s="26" t="s">
        <v>146</v>
      </c>
      <c r="AH121" s="26" t="s">
        <v>146</v>
      </c>
      <c r="AI121" s="26" t="s">
        <v>146</v>
      </c>
      <c r="AJ121" s="26" t="s">
        <v>146</v>
      </c>
      <c r="AK121" s="26" t="s">
        <v>146</v>
      </c>
      <c r="AL121" s="26" t="s">
        <v>146</v>
      </c>
      <c r="AM121" s="26" t="s">
        <v>146</v>
      </c>
      <c r="AN121" s="26" t="s">
        <v>146</v>
      </c>
      <c r="AO121" s="26" t="s">
        <v>146</v>
      </c>
      <c r="AP121" s="26" t="s">
        <v>146</v>
      </c>
      <c r="AQ121" s="68" t="s">
        <v>146</v>
      </c>
      <c r="AR121" s="26" t="s">
        <v>146</v>
      </c>
      <c r="AS121" s="26" t="s">
        <v>146</v>
      </c>
      <c r="AT121" s="26" t="s">
        <v>146</v>
      </c>
      <c r="AU121" s="26" t="s">
        <v>146</v>
      </c>
      <c r="AV121" s="26" t="s">
        <v>146</v>
      </c>
      <c r="AW121" s="26" t="s">
        <v>146</v>
      </c>
      <c r="AX121" s="26" t="s">
        <v>146</v>
      </c>
      <c r="AY121" s="26" t="s">
        <v>146</v>
      </c>
      <c r="AZ121" s="26" t="s">
        <v>146</v>
      </c>
      <c r="BA121" s="26" t="s">
        <v>146</v>
      </c>
      <c r="BB121" s="26" t="s">
        <v>146</v>
      </c>
      <c r="BC121" s="26" t="s">
        <v>146</v>
      </c>
      <c r="BD121" s="26" t="s">
        <v>146</v>
      </c>
      <c r="BE121" s="26" t="s">
        <v>146</v>
      </c>
      <c r="BF121" s="26" t="s">
        <v>146</v>
      </c>
      <c r="BG121" s="26" t="s">
        <v>146</v>
      </c>
      <c r="BH121" s="26" t="s">
        <v>146</v>
      </c>
      <c r="BI121" s="26" t="s">
        <v>146</v>
      </c>
      <c r="BJ121" s="26" t="s">
        <v>146</v>
      </c>
      <c r="BK121" s="26" t="s">
        <v>146</v>
      </c>
      <c r="BL121" s="26" t="s">
        <v>146</v>
      </c>
      <c r="BM121" s="26" t="s">
        <v>146</v>
      </c>
      <c r="BN121" s="26" t="s">
        <v>146</v>
      </c>
      <c r="BO121" s="26" t="s">
        <v>146</v>
      </c>
      <c r="BP121" s="26" t="s">
        <v>146</v>
      </c>
      <c r="BQ121" s="26" t="s">
        <v>146</v>
      </c>
      <c r="BR121" s="26" t="s">
        <v>146</v>
      </c>
      <c r="BS121" s="26" t="s">
        <v>146</v>
      </c>
      <c r="BT121" s="26" t="s">
        <v>146</v>
      </c>
      <c r="BU121" s="26" t="s">
        <v>146</v>
      </c>
      <c r="BV121" s="26" t="s">
        <v>146</v>
      </c>
      <c r="BW121" s="26" t="s">
        <v>146</v>
      </c>
      <c r="BX121" s="26" t="s">
        <v>146</v>
      </c>
      <c r="BY121" s="26" t="s">
        <v>146</v>
      </c>
      <c r="BZ121" s="26" t="s">
        <v>146</v>
      </c>
      <c r="CA121" s="26" t="s">
        <v>146</v>
      </c>
      <c r="CB121" s="26" t="s">
        <v>146</v>
      </c>
      <c r="CC121" s="26" t="s">
        <v>146</v>
      </c>
      <c r="CD121" s="26" t="s">
        <v>146</v>
      </c>
      <c r="CE121" s="26" t="s">
        <v>146</v>
      </c>
      <c r="CF121" s="26" t="s">
        <v>146</v>
      </c>
      <c r="CG121" s="26" t="s">
        <v>146</v>
      </c>
      <c r="CH121" s="26" t="s">
        <v>146</v>
      </c>
      <c r="CI121" s="26" t="s">
        <v>146</v>
      </c>
      <c r="CJ121" s="26" t="s">
        <v>146</v>
      </c>
      <c r="CK121" s="26" t="s">
        <v>146</v>
      </c>
      <c r="CL121" s="26" t="s">
        <v>146</v>
      </c>
      <c r="CM121" s="26" t="s">
        <v>146</v>
      </c>
      <c r="CN121" s="26" t="s">
        <v>146</v>
      </c>
      <c r="CO121" s="26" t="s">
        <v>146</v>
      </c>
      <c r="CP121" s="26" t="s">
        <v>146</v>
      </c>
      <c r="CQ121" s="26" t="s">
        <v>146</v>
      </c>
      <c r="CR121" s="26" t="s">
        <v>146</v>
      </c>
      <c r="CS121" s="26" t="s">
        <v>146</v>
      </c>
      <c r="CT121" s="26" t="s">
        <v>146</v>
      </c>
      <c r="CU121" s="26" t="s">
        <v>146</v>
      </c>
      <c r="CV121" s="26" t="s">
        <v>146</v>
      </c>
      <c r="CW121" s="26" t="s">
        <v>146</v>
      </c>
      <c r="CX121" s="26" t="s">
        <v>146</v>
      </c>
      <c r="CY121" s="26" t="s">
        <v>146</v>
      </c>
      <c r="CZ121" s="26" t="s">
        <v>146</v>
      </c>
      <c r="DA121" s="26" t="s">
        <v>146</v>
      </c>
      <c r="DB121" s="26" t="s">
        <v>146</v>
      </c>
      <c r="DC121" s="26" t="s">
        <v>146</v>
      </c>
      <c r="DD121" s="26" t="s">
        <v>146</v>
      </c>
      <c r="DE121" s="26" t="s">
        <v>146</v>
      </c>
      <c r="DF121" s="26" t="s">
        <v>146</v>
      </c>
      <c r="DG121" s="26" t="s">
        <v>146</v>
      </c>
      <c r="DH121" s="26" t="s">
        <v>146</v>
      </c>
      <c r="DI121" s="26" t="s">
        <v>146</v>
      </c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</row>
    <row r="122" spans="1:134" s="34" customFormat="1" x14ac:dyDescent="0.25">
      <c r="A122" s="42" t="s">
        <v>287</v>
      </c>
      <c r="B122" s="21" t="s">
        <v>116</v>
      </c>
      <c r="C122" s="42" t="s">
        <v>287</v>
      </c>
      <c r="D122" s="56">
        <v>3</v>
      </c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68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</row>
    <row r="123" spans="1:134" s="34" customFormat="1" x14ac:dyDescent="0.25">
      <c r="A123" s="42" t="s">
        <v>288</v>
      </c>
      <c r="B123" s="21" t="s">
        <v>117</v>
      </c>
      <c r="C123" s="42" t="s">
        <v>288</v>
      </c>
      <c r="D123" s="56">
        <v>3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68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</row>
    <row r="124" spans="1:134" s="34" customFormat="1" x14ac:dyDescent="0.25">
      <c r="A124" s="42" t="s">
        <v>289</v>
      </c>
      <c r="B124" s="19" t="s">
        <v>118</v>
      </c>
      <c r="C124" s="42" t="s">
        <v>289</v>
      </c>
      <c r="D124" s="56">
        <v>0</v>
      </c>
      <c r="E124" s="26" t="s">
        <v>146</v>
      </c>
      <c r="F124" s="26" t="s">
        <v>146</v>
      </c>
      <c r="G124" s="26" t="s">
        <v>146</v>
      </c>
      <c r="H124" s="26" t="s">
        <v>146</v>
      </c>
      <c r="I124" s="26" t="s">
        <v>146</v>
      </c>
      <c r="J124" s="26" t="s">
        <v>146</v>
      </c>
      <c r="K124" s="26" t="s">
        <v>146</v>
      </c>
      <c r="L124" s="26" t="s">
        <v>146</v>
      </c>
      <c r="M124" s="26" t="s">
        <v>146</v>
      </c>
      <c r="N124" s="26" t="s">
        <v>146</v>
      </c>
      <c r="O124" s="26" t="s">
        <v>146</v>
      </c>
      <c r="P124" s="26" t="s">
        <v>146</v>
      </c>
      <c r="Q124" s="26" t="s">
        <v>146</v>
      </c>
      <c r="R124" s="26" t="s">
        <v>146</v>
      </c>
      <c r="S124" s="26" t="s">
        <v>146</v>
      </c>
      <c r="T124" s="26" t="s">
        <v>146</v>
      </c>
      <c r="U124" s="26" t="s">
        <v>146</v>
      </c>
      <c r="V124" s="26" t="s">
        <v>146</v>
      </c>
      <c r="W124" s="26" t="s">
        <v>146</v>
      </c>
      <c r="X124" s="26" t="s">
        <v>146</v>
      </c>
      <c r="Y124" s="26" t="s">
        <v>146</v>
      </c>
      <c r="Z124" s="26" t="s">
        <v>146</v>
      </c>
      <c r="AA124" s="26" t="s">
        <v>146</v>
      </c>
      <c r="AB124" s="26" t="s">
        <v>146</v>
      </c>
      <c r="AC124" s="26" t="s">
        <v>146</v>
      </c>
      <c r="AD124" s="26" t="s">
        <v>146</v>
      </c>
      <c r="AE124" s="26" t="s">
        <v>146</v>
      </c>
      <c r="AF124" s="26" t="s">
        <v>146</v>
      </c>
      <c r="AG124" s="26" t="s">
        <v>146</v>
      </c>
      <c r="AH124" s="26" t="s">
        <v>146</v>
      </c>
      <c r="AI124" s="26" t="s">
        <v>146</v>
      </c>
      <c r="AJ124" s="26" t="s">
        <v>146</v>
      </c>
      <c r="AK124" s="26" t="s">
        <v>146</v>
      </c>
      <c r="AL124" s="26" t="s">
        <v>146</v>
      </c>
      <c r="AM124" s="26" t="s">
        <v>146</v>
      </c>
      <c r="AN124" s="26" t="s">
        <v>146</v>
      </c>
      <c r="AO124" s="26" t="s">
        <v>146</v>
      </c>
      <c r="AP124" s="26" t="s">
        <v>146</v>
      </c>
      <c r="AQ124" s="68" t="s">
        <v>146</v>
      </c>
      <c r="AR124" s="26" t="s">
        <v>146</v>
      </c>
      <c r="AS124" s="26" t="s">
        <v>146</v>
      </c>
      <c r="AT124" s="26" t="s">
        <v>146</v>
      </c>
      <c r="AU124" s="26" t="s">
        <v>146</v>
      </c>
      <c r="AV124" s="26" t="s">
        <v>146</v>
      </c>
      <c r="AW124" s="26" t="s">
        <v>146</v>
      </c>
      <c r="AX124" s="26" t="s">
        <v>146</v>
      </c>
      <c r="AY124" s="26" t="s">
        <v>146</v>
      </c>
      <c r="AZ124" s="26" t="s">
        <v>146</v>
      </c>
      <c r="BA124" s="26" t="s">
        <v>146</v>
      </c>
      <c r="BB124" s="26" t="s">
        <v>146</v>
      </c>
      <c r="BC124" s="26" t="s">
        <v>146</v>
      </c>
      <c r="BD124" s="26" t="s">
        <v>146</v>
      </c>
      <c r="BE124" s="26" t="s">
        <v>146</v>
      </c>
      <c r="BF124" s="26" t="s">
        <v>146</v>
      </c>
      <c r="BG124" s="26" t="s">
        <v>146</v>
      </c>
      <c r="BH124" s="26" t="s">
        <v>146</v>
      </c>
      <c r="BI124" s="26" t="s">
        <v>146</v>
      </c>
      <c r="BJ124" s="26" t="s">
        <v>146</v>
      </c>
      <c r="BK124" s="26" t="s">
        <v>146</v>
      </c>
      <c r="BL124" s="26" t="s">
        <v>146</v>
      </c>
      <c r="BM124" s="26" t="s">
        <v>146</v>
      </c>
      <c r="BN124" s="26" t="s">
        <v>146</v>
      </c>
      <c r="BO124" s="26" t="s">
        <v>146</v>
      </c>
      <c r="BP124" s="26" t="s">
        <v>146</v>
      </c>
      <c r="BQ124" s="26" t="s">
        <v>146</v>
      </c>
      <c r="BR124" s="26" t="s">
        <v>146</v>
      </c>
      <c r="BS124" s="26" t="s">
        <v>146</v>
      </c>
      <c r="BT124" s="26" t="s">
        <v>146</v>
      </c>
      <c r="BU124" s="26" t="s">
        <v>146</v>
      </c>
      <c r="BV124" s="26" t="s">
        <v>146</v>
      </c>
      <c r="BW124" s="26" t="s">
        <v>146</v>
      </c>
      <c r="BX124" s="26" t="s">
        <v>146</v>
      </c>
      <c r="BY124" s="26" t="s">
        <v>146</v>
      </c>
      <c r="BZ124" s="26" t="s">
        <v>146</v>
      </c>
      <c r="CA124" s="26" t="s">
        <v>146</v>
      </c>
      <c r="CB124" s="26" t="s">
        <v>146</v>
      </c>
      <c r="CC124" s="26" t="s">
        <v>146</v>
      </c>
      <c r="CD124" s="26" t="s">
        <v>146</v>
      </c>
      <c r="CE124" s="26" t="s">
        <v>146</v>
      </c>
      <c r="CF124" s="26" t="s">
        <v>146</v>
      </c>
      <c r="CG124" s="26" t="s">
        <v>146</v>
      </c>
      <c r="CH124" s="26" t="s">
        <v>146</v>
      </c>
      <c r="CI124" s="26" t="s">
        <v>146</v>
      </c>
      <c r="CJ124" s="26" t="s">
        <v>146</v>
      </c>
      <c r="CK124" s="26" t="s">
        <v>146</v>
      </c>
      <c r="CL124" s="26" t="s">
        <v>146</v>
      </c>
      <c r="CM124" s="26" t="s">
        <v>146</v>
      </c>
      <c r="CN124" s="26" t="s">
        <v>146</v>
      </c>
      <c r="CO124" s="26" t="s">
        <v>146</v>
      </c>
      <c r="CP124" s="26" t="s">
        <v>146</v>
      </c>
      <c r="CQ124" s="26" t="s">
        <v>146</v>
      </c>
      <c r="CR124" s="26" t="s">
        <v>146</v>
      </c>
      <c r="CS124" s="26" t="s">
        <v>146</v>
      </c>
      <c r="CT124" s="26" t="s">
        <v>146</v>
      </c>
      <c r="CU124" s="26" t="s">
        <v>146</v>
      </c>
      <c r="CV124" s="26" t="s">
        <v>146</v>
      </c>
      <c r="CW124" s="26" t="s">
        <v>146</v>
      </c>
      <c r="CX124" s="26" t="s">
        <v>146</v>
      </c>
      <c r="CY124" s="26" t="s">
        <v>146</v>
      </c>
      <c r="CZ124" s="26" t="s">
        <v>146</v>
      </c>
      <c r="DA124" s="26" t="s">
        <v>146</v>
      </c>
      <c r="DB124" s="26" t="s">
        <v>146</v>
      </c>
      <c r="DC124" s="26" t="s">
        <v>146</v>
      </c>
      <c r="DD124" s="26" t="s">
        <v>146</v>
      </c>
      <c r="DE124" s="26" t="s">
        <v>146</v>
      </c>
      <c r="DF124" s="26" t="s">
        <v>146</v>
      </c>
      <c r="DG124" s="26" t="s">
        <v>146</v>
      </c>
      <c r="DH124" s="26" t="s">
        <v>146</v>
      </c>
      <c r="DI124" s="26" t="s">
        <v>146</v>
      </c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</row>
    <row r="125" spans="1:134" s="34" customFormat="1" x14ac:dyDescent="0.25">
      <c r="A125" s="42" t="s">
        <v>290</v>
      </c>
      <c r="B125" s="21" t="s">
        <v>116</v>
      </c>
      <c r="C125" s="42" t="s">
        <v>290</v>
      </c>
      <c r="D125" s="56">
        <v>3</v>
      </c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68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</row>
    <row r="126" spans="1:134" s="34" customFormat="1" x14ac:dyDescent="0.25">
      <c r="A126" s="42" t="s">
        <v>291</v>
      </c>
      <c r="B126" s="21" t="s">
        <v>119</v>
      </c>
      <c r="C126" s="42" t="s">
        <v>291</v>
      </c>
      <c r="D126" s="56">
        <v>3</v>
      </c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68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</row>
    <row r="127" spans="1:134" s="34" customFormat="1" x14ac:dyDescent="0.25">
      <c r="A127" s="42"/>
      <c r="B127" s="41" t="s">
        <v>120</v>
      </c>
      <c r="C127" s="42"/>
      <c r="D127" s="56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83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</row>
    <row r="128" spans="1:134" s="34" customFormat="1" x14ac:dyDescent="0.25">
      <c r="A128" s="42" t="s">
        <v>292</v>
      </c>
      <c r="B128" s="19" t="s">
        <v>121</v>
      </c>
      <c r="C128" s="42" t="s">
        <v>292</v>
      </c>
      <c r="D128" s="56">
        <v>0</v>
      </c>
      <c r="E128" s="26" t="s">
        <v>146</v>
      </c>
      <c r="F128" s="26" t="s">
        <v>146</v>
      </c>
      <c r="G128" s="26" t="s">
        <v>146</v>
      </c>
      <c r="H128" s="26" t="s">
        <v>146</v>
      </c>
      <c r="I128" s="26" t="s">
        <v>146</v>
      </c>
      <c r="J128" s="26" t="s">
        <v>146</v>
      </c>
      <c r="K128" s="26" t="s">
        <v>146</v>
      </c>
      <c r="L128" s="26" t="s">
        <v>146</v>
      </c>
      <c r="M128" s="26" t="s">
        <v>146</v>
      </c>
      <c r="N128" s="26" t="s">
        <v>146</v>
      </c>
      <c r="O128" s="26" t="s">
        <v>146</v>
      </c>
      <c r="P128" s="26" t="s">
        <v>146</v>
      </c>
      <c r="Q128" s="26" t="s">
        <v>146</v>
      </c>
      <c r="R128" s="26" t="s">
        <v>146</v>
      </c>
      <c r="S128" s="26" t="s">
        <v>146</v>
      </c>
      <c r="T128" s="26" t="s">
        <v>146</v>
      </c>
      <c r="U128" s="26" t="s">
        <v>146</v>
      </c>
      <c r="V128" s="26" t="s">
        <v>146</v>
      </c>
      <c r="W128" s="26" t="s">
        <v>146</v>
      </c>
      <c r="X128" s="26" t="s">
        <v>146</v>
      </c>
      <c r="Y128" s="26" t="s">
        <v>146</v>
      </c>
      <c r="Z128" s="26" t="s">
        <v>146</v>
      </c>
      <c r="AA128" s="26" t="s">
        <v>146</v>
      </c>
      <c r="AB128" s="26" t="s">
        <v>146</v>
      </c>
      <c r="AC128" s="26" t="s">
        <v>146</v>
      </c>
      <c r="AD128" s="26" t="s">
        <v>146</v>
      </c>
      <c r="AE128" s="26" t="s">
        <v>146</v>
      </c>
      <c r="AF128" s="26" t="s">
        <v>146</v>
      </c>
      <c r="AG128" s="26" t="s">
        <v>146</v>
      </c>
      <c r="AH128" s="26" t="s">
        <v>146</v>
      </c>
      <c r="AI128" s="26" t="s">
        <v>146</v>
      </c>
      <c r="AJ128" s="26" t="s">
        <v>146</v>
      </c>
      <c r="AK128" s="26" t="s">
        <v>146</v>
      </c>
      <c r="AL128" s="26" t="s">
        <v>146</v>
      </c>
      <c r="AM128" s="26" t="s">
        <v>146</v>
      </c>
      <c r="AN128" s="26" t="s">
        <v>146</v>
      </c>
      <c r="AO128" s="26" t="s">
        <v>146</v>
      </c>
      <c r="AP128" s="26" t="s">
        <v>146</v>
      </c>
      <c r="AQ128" s="68" t="s">
        <v>146</v>
      </c>
      <c r="AR128" s="26" t="s">
        <v>146</v>
      </c>
      <c r="AS128" s="26" t="s">
        <v>146</v>
      </c>
      <c r="AT128" s="26" t="s">
        <v>146</v>
      </c>
      <c r="AU128" s="26" t="s">
        <v>146</v>
      </c>
      <c r="AV128" s="26" t="s">
        <v>146</v>
      </c>
      <c r="AW128" s="26" t="s">
        <v>146</v>
      </c>
      <c r="AX128" s="26" t="s">
        <v>146</v>
      </c>
      <c r="AY128" s="26" t="s">
        <v>146</v>
      </c>
      <c r="AZ128" s="26" t="s">
        <v>146</v>
      </c>
      <c r="BA128" s="26" t="s">
        <v>146</v>
      </c>
      <c r="BB128" s="26" t="s">
        <v>146</v>
      </c>
      <c r="BC128" s="26" t="s">
        <v>146</v>
      </c>
      <c r="BD128" s="26" t="s">
        <v>146</v>
      </c>
      <c r="BE128" s="26" t="s">
        <v>146</v>
      </c>
      <c r="BF128" s="26" t="s">
        <v>146</v>
      </c>
      <c r="BG128" s="26" t="s">
        <v>146</v>
      </c>
      <c r="BH128" s="26" t="s">
        <v>146</v>
      </c>
      <c r="BI128" s="26" t="s">
        <v>146</v>
      </c>
      <c r="BJ128" s="26" t="s">
        <v>146</v>
      </c>
      <c r="BK128" s="26" t="s">
        <v>146</v>
      </c>
      <c r="BL128" s="26" t="s">
        <v>146</v>
      </c>
      <c r="BM128" s="26" t="s">
        <v>146</v>
      </c>
      <c r="BN128" s="26" t="s">
        <v>146</v>
      </c>
      <c r="BO128" s="26" t="s">
        <v>146</v>
      </c>
      <c r="BP128" s="26" t="s">
        <v>146</v>
      </c>
      <c r="BQ128" s="26" t="s">
        <v>146</v>
      </c>
      <c r="BR128" s="26" t="s">
        <v>146</v>
      </c>
      <c r="BS128" s="26" t="s">
        <v>146</v>
      </c>
      <c r="BT128" s="26" t="s">
        <v>146</v>
      </c>
      <c r="BU128" s="26" t="s">
        <v>146</v>
      </c>
      <c r="BV128" s="26" t="s">
        <v>146</v>
      </c>
      <c r="BW128" s="26" t="s">
        <v>146</v>
      </c>
      <c r="BX128" s="26" t="s">
        <v>146</v>
      </c>
      <c r="BY128" s="26" t="s">
        <v>146</v>
      </c>
      <c r="BZ128" s="26" t="s">
        <v>146</v>
      </c>
      <c r="CA128" s="26" t="s">
        <v>146</v>
      </c>
      <c r="CB128" s="26" t="s">
        <v>146</v>
      </c>
      <c r="CC128" s="26" t="s">
        <v>146</v>
      </c>
      <c r="CD128" s="26" t="s">
        <v>146</v>
      </c>
      <c r="CE128" s="26" t="s">
        <v>146</v>
      </c>
      <c r="CF128" s="26" t="s">
        <v>146</v>
      </c>
      <c r="CG128" s="26" t="s">
        <v>146</v>
      </c>
      <c r="CH128" s="26" t="s">
        <v>146</v>
      </c>
      <c r="CI128" s="26" t="s">
        <v>146</v>
      </c>
      <c r="CJ128" s="26" t="s">
        <v>146</v>
      </c>
      <c r="CK128" s="26" t="s">
        <v>146</v>
      </c>
      <c r="CL128" s="26" t="s">
        <v>146</v>
      </c>
      <c r="CM128" s="26" t="s">
        <v>146</v>
      </c>
      <c r="CN128" s="26" t="s">
        <v>146</v>
      </c>
      <c r="CO128" s="26" t="s">
        <v>146</v>
      </c>
      <c r="CP128" s="26" t="s">
        <v>146</v>
      </c>
      <c r="CQ128" s="26" t="s">
        <v>146</v>
      </c>
      <c r="CR128" s="26" t="s">
        <v>146</v>
      </c>
      <c r="CS128" s="26" t="s">
        <v>146</v>
      </c>
      <c r="CT128" s="26" t="s">
        <v>146</v>
      </c>
      <c r="CU128" s="26" t="s">
        <v>146</v>
      </c>
      <c r="CV128" s="26" t="s">
        <v>146</v>
      </c>
      <c r="CW128" s="26" t="s">
        <v>146</v>
      </c>
      <c r="CX128" s="26" t="s">
        <v>146</v>
      </c>
      <c r="CY128" s="26" t="s">
        <v>146</v>
      </c>
      <c r="CZ128" s="26" t="s">
        <v>146</v>
      </c>
      <c r="DA128" s="26" t="s">
        <v>146</v>
      </c>
      <c r="DB128" s="26" t="s">
        <v>146</v>
      </c>
      <c r="DC128" s="26" t="s">
        <v>146</v>
      </c>
      <c r="DD128" s="26" t="s">
        <v>146</v>
      </c>
      <c r="DE128" s="26" t="s">
        <v>146</v>
      </c>
      <c r="DF128" s="26" t="s">
        <v>146</v>
      </c>
      <c r="DG128" s="26" t="s">
        <v>146</v>
      </c>
      <c r="DH128" s="26" t="s">
        <v>146</v>
      </c>
      <c r="DI128" s="26" t="s">
        <v>146</v>
      </c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</row>
    <row r="129" spans="1:134" s="34" customFormat="1" x14ac:dyDescent="0.25">
      <c r="A129" s="42" t="s">
        <v>293</v>
      </c>
      <c r="B129" s="23" t="s">
        <v>122</v>
      </c>
      <c r="C129" s="42" t="s">
        <v>293</v>
      </c>
      <c r="D129" s="56">
        <v>3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68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</row>
    <row r="130" spans="1:134" s="34" customFormat="1" x14ac:dyDescent="0.25">
      <c r="A130" s="42" t="s">
        <v>294</v>
      </c>
      <c r="B130" s="23" t="s">
        <v>123</v>
      </c>
      <c r="C130" s="42" t="s">
        <v>294</v>
      </c>
      <c r="D130" s="56">
        <v>3</v>
      </c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68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</row>
    <row r="131" spans="1:134" s="34" customFormat="1" x14ac:dyDescent="0.25">
      <c r="A131" s="42" t="s">
        <v>295</v>
      </c>
      <c r="B131" s="19" t="s">
        <v>29</v>
      </c>
      <c r="C131" s="42" t="s">
        <v>295</v>
      </c>
      <c r="D131" s="56">
        <v>0</v>
      </c>
      <c r="E131" s="26" t="s">
        <v>146</v>
      </c>
      <c r="F131" s="26" t="s">
        <v>146</v>
      </c>
      <c r="G131" s="26" t="s">
        <v>146</v>
      </c>
      <c r="H131" s="26" t="s">
        <v>146</v>
      </c>
      <c r="I131" s="26" t="s">
        <v>146</v>
      </c>
      <c r="J131" s="26" t="s">
        <v>146</v>
      </c>
      <c r="K131" s="26" t="s">
        <v>146</v>
      </c>
      <c r="L131" s="26" t="s">
        <v>146</v>
      </c>
      <c r="M131" s="26" t="s">
        <v>146</v>
      </c>
      <c r="N131" s="26" t="s">
        <v>146</v>
      </c>
      <c r="O131" s="26" t="s">
        <v>146</v>
      </c>
      <c r="P131" s="26" t="s">
        <v>146</v>
      </c>
      <c r="Q131" s="26" t="s">
        <v>146</v>
      </c>
      <c r="R131" s="26" t="s">
        <v>146</v>
      </c>
      <c r="S131" s="26" t="s">
        <v>146</v>
      </c>
      <c r="T131" s="26" t="s">
        <v>146</v>
      </c>
      <c r="U131" s="26" t="s">
        <v>146</v>
      </c>
      <c r="V131" s="26" t="s">
        <v>146</v>
      </c>
      <c r="W131" s="26" t="s">
        <v>146</v>
      </c>
      <c r="X131" s="26" t="s">
        <v>146</v>
      </c>
      <c r="Y131" s="26" t="s">
        <v>146</v>
      </c>
      <c r="Z131" s="26" t="s">
        <v>146</v>
      </c>
      <c r="AA131" s="26" t="s">
        <v>146</v>
      </c>
      <c r="AB131" s="26" t="s">
        <v>146</v>
      </c>
      <c r="AC131" s="26" t="s">
        <v>146</v>
      </c>
      <c r="AD131" s="26" t="s">
        <v>146</v>
      </c>
      <c r="AE131" s="26" t="s">
        <v>146</v>
      </c>
      <c r="AF131" s="26" t="s">
        <v>146</v>
      </c>
      <c r="AG131" s="26" t="s">
        <v>146</v>
      </c>
      <c r="AH131" s="26" t="s">
        <v>146</v>
      </c>
      <c r="AI131" s="26" t="s">
        <v>146</v>
      </c>
      <c r="AJ131" s="26" t="s">
        <v>146</v>
      </c>
      <c r="AK131" s="26" t="s">
        <v>146</v>
      </c>
      <c r="AL131" s="26" t="s">
        <v>146</v>
      </c>
      <c r="AM131" s="26" t="s">
        <v>146</v>
      </c>
      <c r="AN131" s="26" t="s">
        <v>146</v>
      </c>
      <c r="AO131" s="26" t="s">
        <v>146</v>
      </c>
      <c r="AP131" s="26" t="s">
        <v>146</v>
      </c>
      <c r="AQ131" s="68" t="s">
        <v>146</v>
      </c>
      <c r="AR131" s="26" t="s">
        <v>146</v>
      </c>
      <c r="AS131" s="26" t="s">
        <v>146</v>
      </c>
      <c r="AT131" s="26" t="s">
        <v>146</v>
      </c>
      <c r="AU131" s="26" t="s">
        <v>146</v>
      </c>
      <c r="AV131" s="26" t="s">
        <v>146</v>
      </c>
      <c r="AW131" s="26" t="s">
        <v>146</v>
      </c>
      <c r="AX131" s="26" t="s">
        <v>146</v>
      </c>
      <c r="AY131" s="26" t="s">
        <v>146</v>
      </c>
      <c r="AZ131" s="26" t="s">
        <v>146</v>
      </c>
      <c r="BA131" s="26" t="s">
        <v>146</v>
      </c>
      <c r="BB131" s="26" t="s">
        <v>146</v>
      </c>
      <c r="BC131" s="26" t="s">
        <v>146</v>
      </c>
      <c r="BD131" s="26" t="s">
        <v>146</v>
      </c>
      <c r="BE131" s="26" t="s">
        <v>146</v>
      </c>
      <c r="BF131" s="26" t="s">
        <v>146</v>
      </c>
      <c r="BG131" s="26" t="s">
        <v>146</v>
      </c>
      <c r="BH131" s="26" t="s">
        <v>146</v>
      </c>
      <c r="BI131" s="26" t="s">
        <v>146</v>
      </c>
      <c r="BJ131" s="26" t="s">
        <v>146</v>
      </c>
      <c r="BK131" s="26" t="s">
        <v>146</v>
      </c>
      <c r="BL131" s="26" t="s">
        <v>146</v>
      </c>
      <c r="BM131" s="26" t="s">
        <v>146</v>
      </c>
      <c r="BN131" s="26" t="s">
        <v>146</v>
      </c>
      <c r="BO131" s="26" t="s">
        <v>146</v>
      </c>
      <c r="BP131" s="26" t="s">
        <v>146</v>
      </c>
      <c r="BQ131" s="26" t="s">
        <v>146</v>
      </c>
      <c r="BR131" s="26" t="s">
        <v>146</v>
      </c>
      <c r="BS131" s="26" t="s">
        <v>146</v>
      </c>
      <c r="BT131" s="26" t="s">
        <v>146</v>
      </c>
      <c r="BU131" s="26" t="s">
        <v>146</v>
      </c>
      <c r="BV131" s="26" t="s">
        <v>146</v>
      </c>
      <c r="BW131" s="26" t="s">
        <v>146</v>
      </c>
      <c r="BX131" s="26" t="s">
        <v>146</v>
      </c>
      <c r="BY131" s="26" t="s">
        <v>146</v>
      </c>
      <c r="BZ131" s="26" t="s">
        <v>146</v>
      </c>
      <c r="CA131" s="26" t="s">
        <v>146</v>
      </c>
      <c r="CB131" s="26" t="s">
        <v>146</v>
      </c>
      <c r="CC131" s="26" t="s">
        <v>146</v>
      </c>
      <c r="CD131" s="26" t="s">
        <v>146</v>
      </c>
      <c r="CE131" s="26" t="s">
        <v>146</v>
      </c>
      <c r="CF131" s="26" t="s">
        <v>146</v>
      </c>
      <c r="CG131" s="26" t="s">
        <v>146</v>
      </c>
      <c r="CH131" s="26" t="s">
        <v>146</v>
      </c>
      <c r="CI131" s="26" t="s">
        <v>146</v>
      </c>
      <c r="CJ131" s="26" t="s">
        <v>146</v>
      </c>
      <c r="CK131" s="26" t="s">
        <v>146</v>
      </c>
      <c r="CL131" s="26" t="s">
        <v>146</v>
      </c>
      <c r="CM131" s="26" t="s">
        <v>146</v>
      </c>
      <c r="CN131" s="26" t="s">
        <v>146</v>
      </c>
      <c r="CO131" s="26" t="s">
        <v>146</v>
      </c>
      <c r="CP131" s="26" t="s">
        <v>146</v>
      </c>
      <c r="CQ131" s="26" t="s">
        <v>146</v>
      </c>
      <c r="CR131" s="26" t="s">
        <v>146</v>
      </c>
      <c r="CS131" s="26" t="s">
        <v>146</v>
      </c>
      <c r="CT131" s="26" t="s">
        <v>146</v>
      </c>
      <c r="CU131" s="26" t="s">
        <v>146</v>
      </c>
      <c r="CV131" s="26" t="s">
        <v>146</v>
      </c>
      <c r="CW131" s="26" t="s">
        <v>146</v>
      </c>
      <c r="CX131" s="26" t="s">
        <v>146</v>
      </c>
      <c r="CY131" s="26" t="s">
        <v>146</v>
      </c>
      <c r="CZ131" s="26" t="s">
        <v>146</v>
      </c>
      <c r="DA131" s="26" t="s">
        <v>146</v>
      </c>
      <c r="DB131" s="26" t="s">
        <v>146</v>
      </c>
      <c r="DC131" s="26" t="s">
        <v>146</v>
      </c>
      <c r="DD131" s="26" t="s">
        <v>146</v>
      </c>
      <c r="DE131" s="26" t="s">
        <v>146</v>
      </c>
      <c r="DF131" s="26" t="s">
        <v>146</v>
      </c>
      <c r="DG131" s="26" t="s">
        <v>146</v>
      </c>
      <c r="DH131" s="26" t="s">
        <v>146</v>
      </c>
      <c r="DI131" s="26" t="s">
        <v>146</v>
      </c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</row>
    <row r="132" spans="1:134" s="34" customFormat="1" x14ac:dyDescent="0.25">
      <c r="A132" s="42" t="s">
        <v>296</v>
      </c>
      <c r="B132" s="23" t="s">
        <v>124</v>
      </c>
      <c r="C132" s="42" t="s">
        <v>296</v>
      </c>
      <c r="D132" s="56">
        <v>3</v>
      </c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68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</row>
    <row r="133" spans="1:134" s="34" customFormat="1" x14ac:dyDescent="0.25">
      <c r="A133" s="42" t="s">
        <v>297</v>
      </c>
      <c r="B133" s="23" t="s">
        <v>123</v>
      </c>
      <c r="C133" s="42" t="s">
        <v>297</v>
      </c>
      <c r="D133" s="56">
        <v>3</v>
      </c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68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</row>
    <row r="134" spans="1:134" s="34" customFormat="1" x14ac:dyDescent="0.25">
      <c r="A134" s="42" t="s">
        <v>298</v>
      </c>
      <c r="B134" s="19" t="s">
        <v>125</v>
      </c>
      <c r="C134" s="42" t="s">
        <v>298</v>
      </c>
      <c r="D134" s="56">
        <v>0</v>
      </c>
      <c r="E134" s="26" t="s">
        <v>146</v>
      </c>
      <c r="F134" s="26" t="s">
        <v>146</v>
      </c>
      <c r="G134" s="26" t="s">
        <v>146</v>
      </c>
      <c r="H134" s="26" t="s">
        <v>146</v>
      </c>
      <c r="I134" s="26" t="s">
        <v>146</v>
      </c>
      <c r="J134" s="26" t="s">
        <v>146</v>
      </c>
      <c r="K134" s="26" t="s">
        <v>146</v>
      </c>
      <c r="L134" s="26" t="s">
        <v>146</v>
      </c>
      <c r="M134" s="26" t="s">
        <v>146</v>
      </c>
      <c r="N134" s="26" t="s">
        <v>146</v>
      </c>
      <c r="O134" s="26" t="s">
        <v>146</v>
      </c>
      <c r="P134" s="26" t="s">
        <v>146</v>
      </c>
      <c r="Q134" s="26" t="s">
        <v>146</v>
      </c>
      <c r="R134" s="26" t="s">
        <v>146</v>
      </c>
      <c r="S134" s="26" t="s">
        <v>146</v>
      </c>
      <c r="T134" s="26" t="s">
        <v>146</v>
      </c>
      <c r="U134" s="26" t="s">
        <v>146</v>
      </c>
      <c r="V134" s="26" t="s">
        <v>146</v>
      </c>
      <c r="W134" s="26" t="s">
        <v>146</v>
      </c>
      <c r="X134" s="26" t="s">
        <v>146</v>
      </c>
      <c r="Y134" s="26" t="s">
        <v>146</v>
      </c>
      <c r="Z134" s="26" t="s">
        <v>146</v>
      </c>
      <c r="AA134" s="26" t="s">
        <v>146</v>
      </c>
      <c r="AB134" s="26" t="s">
        <v>146</v>
      </c>
      <c r="AC134" s="26" t="s">
        <v>146</v>
      </c>
      <c r="AD134" s="26" t="s">
        <v>146</v>
      </c>
      <c r="AE134" s="26" t="s">
        <v>146</v>
      </c>
      <c r="AF134" s="26" t="s">
        <v>146</v>
      </c>
      <c r="AG134" s="26" t="s">
        <v>146</v>
      </c>
      <c r="AH134" s="26" t="s">
        <v>146</v>
      </c>
      <c r="AI134" s="26" t="s">
        <v>146</v>
      </c>
      <c r="AJ134" s="26" t="s">
        <v>146</v>
      </c>
      <c r="AK134" s="26" t="s">
        <v>146</v>
      </c>
      <c r="AL134" s="26" t="s">
        <v>146</v>
      </c>
      <c r="AM134" s="26" t="s">
        <v>146</v>
      </c>
      <c r="AN134" s="26" t="s">
        <v>146</v>
      </c>
      <c r="AO134" s="26" t="s">
        <v>146</v>
      </c>
      <c r="AP134" s="26" t="s">
        <v>146</v>
      </c>
      <c r="AQ134" s="68" t="s">
        <v>146</v>
      </c>
      <c r="AR134" s="26" t="s">
        <v>146</v>
      </c>
      <c r="AS134" s="26" t="s">
        <v>146</v>
      </c>
      <c r="AT134" s="26" t="s">
        <v>146</v>
      </c>
      <c r="AU134" s="26" t="s">
        <v>146</v>
      </c>
      <c r="AV134" s="26" t="s">
        <v>146</v>
      </c>
      <c r="AW134" s="26" t="s">
        <v>146</v>
      </c>
      <c r="AX134" s="26" t="s">
        <v>146</v>
      </c>
      <c r="AY134" s="26" t="s">
        <v>146</v>
      </c>
      <c r="AZ134" s="26" t="s">
        <v>146</v>
      </c>
      <c r="BA134" s="26" t="s">
        <v>146</v>
      </c>
      <c r="BB134" s="26" t="s">
        <v>146</v>
      </c>
      <c r="BC134" s="26" t="s">
        <v>146</v>
      </c>
      <c r="BD134" s="26" t="s">
        <v>146</v>
      </c>
      <c r="BE134" s="26" t="s">
        <v>146</v>
      </c>
      <c r="BF134" s="26" t="s">
        <v>146</v>
      </c>
      <c r="BG134" s="26" t="s">
        <v>146</v>
      </c>
      <c r="BH134" s="26" t="s">
        <v>146</v>
      </c>
      <c r="BI134" s="26" t="s">
        <v>146</v>
      </c>
      <c r="BJ134" s="26" t="s">
        <v>146</v>
      </c>
      <c r="BK134" s="26" t="s">
        <v>146</v>
      </c>
      <c r="BL134" s="26" t="s">
        <v>146</v>
      </c>
      <c r="BM134" s="26" t="s">
        <v>146</v>
      </c>
      <c r="BN134" s="26" t="s">
        <v>146</v>
      </c>
      <c r="BO134" s="26" t="s">
        <v>146</v>
      </c>
      <c r="BP134" s="26" t="s">
        <v>146</v>
      </c>
      <c r="BQ134" s="26" t="s">
        <v>146</v>
      </c>
      <c r="BR134" s="26" t="s">
        <v>146</v>
      </c>
      <c r="BS134" s="26" t="s">
        <v>146</v>
      </c>
      <c r="BT134" s="26" t="s">
        <v>146</v>
      </c>
      <c r="BU134" s="26" t="s">
        <v>146</v>
      </c>
      <c r="BV134" s="26" t="s">
        <v>146</v>
      </c>
      <c r="BW134" s="26" t="s">
        <v>146</v>
      </c>
      <c r="BX134" s="26" t="s">
        <v>146</v>
      </c>
      <c r="BY134" s="26" t="s">
        <v>146</v>
      </c>
      <c r="BZ134" s="26" t="s">
        <v>146</v>
      </c>
      <c r="CA134" s="26" t="s">
        <v>146</v>
      </c>
      <c r="CB134" s="26" t="s">
        <v>146</v>
      </c>
      <c r="CC134" s="26" t="s">
        <v>146</v>
      </c>
      <c r="CD134" s="26" t="s">
        <v>146</v>
      </c>
      <c r="CE134" s="26" t="s">
        <v>146</v>
      </c>
      <c r="CF134" s="26" t="s">
        <v>146</v>
      </c>
      <c r="CG134" s="26" t="s">
        <v>146</v>
      </c>
      <c r="CH134" s="26" t="s">
        <v>146</v>
      </c>
      <c r="CI134" s="26" t="s">
        <v>146</v>
      </c>
      <c r="CJ134" s="26" t="s">
        <v>146</v>
      </c>
      <c r="CK134" s="26" t="s">
        <v>146</v>
      </c>
      <c r="CL134" s="26" t="s">
        <v>146</v>
      </c>
      <c r="CM134" s="26" t="s">
        <v>146</v>
      </c>
      <c r="CN134" s="26" t="s">
        <v>146</v>
      </c>
      <c r="CO134" s="26" t="s">
        <v>146</v>
      </c>
      <c r="CP134" s="26" t="s">
        <v>146</v>
      </c>
      <c r="CQ134" s="26" t="s">
        <v>146</v>
      </c>
      <c r="CR134" s="26" t="s">
        <v>146</v>
      </c>
      <c r="CS134" s="26" t="s">
        <v>146</v>
      </c>
      <c r="CT134" s="26" t="s">
        <v>146</v>
      </c>
      <c r="CU134" s="26" t="s">
        <v>146</v>
      </c>
      <c r="CV134" s="26" t="s">
        <v>146</v>
      </c>
      <c r="CW134" s="26" t="s">
        <v>146</v>
      </c>
      <c r="CX134" s="26" t="s">
        <v>146</v>
      </c>
      <c r="CY134" s="26" t="s">
        <v>146</v>
      </c>
      <c r="CZ134" s="26" t="s">
        <v>146</v>
      </c>
      <c r="DA134" s="26" t="s">
        <v>146</v>
      </c>
      <c r="DB134" s="26" t="s">
        <v>146</v>
      </c>
      <c r="DC134" s="26" t="s">
        <v>146</v>
      </c>
      <c r="DD134" s="26" t="s">
        <v>146</v>
      </c>
      <c r="DE134" s="26" t="s">
        <v>146</v>
      </c>
      <c r="DF134" s="26" t="s">
        <v>146</v>
      </c>
      <c r="DG134" s="26" t="s">
        <v>146</v>
      </c>
      <c r="DH134" s="26" t="s">
        <v>146</v>
      </c>
      <c r="DI134" s="26" t="s">
        <v>146</v>
      </c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</row>
    <row r="135" spans="1:134" s="34" customFormat="1" x14ac:dyDescent="0.25">
      <c r="A135" s="42" t="s">
        <v>299</v>
      </c>
      <c r="B135" s="23" t="s">
        <v>124</v>
      </c>
      <c r="C135" s="42" t="s">
        <v>299</v>
      </c>
      <c r="D135" s="56">
        <v>3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68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</row>
    <row r="136" spans="1:134" s="34" customFormat="1" x14ac:dyDescent="0.25">
      <c r="A136" s="42" t="s">
        <v>300</v>
      </c>
      <c r="B136" s="23" t="s">
        <v>126</v>
      </c>
      <c r="C136" s="42" t="s">
        <v>300</v>
      </c>
      <c r="D136" s="56">
        <v>3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68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</row>
    <row r="137" spans="1:134" s="34" customFormat="1" x14ac:dyDescent="0.25">
      <c r="A137" s="42" t="s">
        <v>301</v>
      </c>
      <c r="B137" s="19" t="s">
        <v>127</v>
      </c>
      <c r="C137" s="42" t="s">
        <v>301</v>
      </c>
      <c r="D137" s="56">
        <v>0</v>
      </c>
      <c r="E137" s="26" t="s">
        <v>146</v>
      </c>
      <c r="F137" s="26" t="s">
        <v>146</v>
      </c>
      <c r="G137" s="26" t="s">
        <v>146</v>
      </c>
      <c r="H137" s="26" t="s">
        <v>146</v>
      </c>
      <c r="I137" s="26" t="s">
        <v>146</v>
      </c>
      <c r="J137" s="26" t="s">
        <v>146</v>
      </c>
      <c r="K137" s="26" t="s">
        <v>146</v>
      </c>
      <c r="L137" s="26" t="s">
        <v>146</v>
      </c>
      <c r="M137" s="26" t="s">
        <v>146</v>
      </c>
      <c r="N137" s="26" t="s">
        <v>146</v>
      </c>
      <c r="O137" s="26" t="s">
        <v>146</v>
      </c>
      <c r="P137" s="26" t="s">
        <v>146</v>
      </c>
      <c r="Q137" s="26" t="s">
        <v>146</v>
      </c>
      <c r="R137" s="26" t="s">
        <v>146</v>
      </c>
      <c r="S137" s="26" t="s">
        <v>146</v>
      </c>
      <c r="T137" s="26" t="s">
        <v>146</v>
      </c>
      <c r="U137" s="26" t="s">
        <v>146</v>
      </c>
      <c r="V137" s="26" t="s">
        <v>146</v>
      </c>
      <c r="W137" s="26" t="s">
        <v>146</v>
      </c>
      <c r="X137" s="26" t="s">
        <v>146</v>
      </c>
      <c r="Y137" s="26" t="s">
        <v>146</v>
      </c>
      <c r="Z137" s="26" t="s">
        <v>146</v>
      </c>
      <c r="AA137" s="26" t="s">
        <v>146</v>
      </c>
      <c r="AB137" s="26" t="s">
        <v>146</v>
      </c>
      <c r="AC137" s="26" t="s">
        <v>146</v>
      </c>
      <c r="AD137" s="26" t="s">
        <v>146</v>
      </c>
      <c r="AE137" s="26" t="s">
        <v>146</v>
      </c>
      <c r="AF137" s="26" t="s">
        <v>146</v>
      </c>
      <c r="AG137" s="26" t="s">
        <v>146</v>
      </c>
      <c r="AH137" s="26" t="s">
        <v>146</v>
      </c>
      <c r="AI137" s="26" t="s">
        <v>146</v>
      </c>
      <c r="AJ137" s="26" t="s">
        <v>146</v>
      </c>
      <c r="AK137" s="26" t="s">
        <v>146</v>
      </c>
      <c r="AL137" s="26" t="s">
        <v>146</v>
      </c>
      <c r="AM137" s="26" t="s">
        <v>146</v>
      </c>
      <c r="AN137" s="26" t="s">
        <v>146</v>
      </c>
      <c r="AO137" s="26" t="s">
        <v>146</v>
      </c>
      <c r="AP137" s="26" t="s">
        <v>146</v>
      </c>
      <c r="AQ137" s="68" t="s">
        <v>146</v>
      </c>
      <c r="AR137" s="26" t="s">
        <v>146</v>
      </c>
      <c r="AS137" s="26" t="s">
        <v>146</v>
      </c>
      <c r="AT137" s="26" t="s">
        <v>146</v>
      </c>
      <c r="AU137" s="26" t="s">
        <v>146</v>
      </c>
      <c r="AV137" s="26" t="s">
        <v>146</v>
      </c>
      <c r="AW137" s="26" t="s">
        <v>146</v>
      </c>
      <c r="AX137" s="26" t="s">
        <v>146</v>
      </c>
      <c r="AY137" s="26" t="s">
        <v>146</v>
      </c>
      <c r="AZ137" s="26" t="s">
        <v>146</v>
      </c>
      <c r="BA137" s="26" t="s">
        <v>146</v>
      </c>
      <c r="BB137" s="26" t="s">
        <v>146</v>
      </c>
      <c r="BC137" s="26" t="s">
        <v>146</v>
      </c>
      <c r="BD137" s="26" t="s">
        <v>146</v>
      </c>
      <c r="BE137" s="26" t="s">
        <v>146</v>
      </c>
      <c r="BF137" s="26" t="s">
        <v>146</v>
      </c>
      <c r="BG137" s="26" t="s">
        <v>146</v>
      </c>
      <c r="BH137" s="26" t="s">
        <v>146</v>
      </c>
      <c r="BI137" s="26" t="s">
        <v>146</v>
      </c>
      <c r="BJ137" s="26" t="s">
        <v>146</v>
      </c>
      <c r="BK137" s="26" t="s">
        <v>146</v>
      </c>
      <c r="BL137" s="26" t="s">
        <v>146</v>
      </c>
      <c r="BM137" s="26" t="s">
        <v>146</v>
      </c>
      <c r="BN137" s="26" t="s">
        <v>146</v>
      </c>
      <c r="BO137" s="26" t="s">
        <v>146</v>
      </c>
      <c r="BP137" s="26" t="s">
        <v>146</v>
      </c>
      <c r="BQ137" s="26" t="s">
        <v>146</v>
      </c>
      <c r="BR137" s="26" t="s">
        <v>146</v>
      </c>
      <c r="BS137" s="26" t="s">
        <v>146</v>
      </c>
      <c r="BT137" s="26" t="s">
        <v>146</v>
      </c>
      <c r="BU137" s="26" t="s">
        <v>146</v>
      </c>
      <c r="BV137" s="26" t="s">
        <v>146</v>
      </c>
      <c r="BW137" s="26" t="s">
        <v>146</v>
      </c>
      <c r="BX137" s="26" t="s">
        <v>146</v>
      </c>
      <c r="BY137" s="26" t="s">
        <v>146</v>
      </c>
      <c r="BZ137" s="26" t="s">
        <v>146</v>
      </c>
      <c r="CA137" s="26" t="s">
        <v>146</v>
      </c>
      <c r="CB137" s="26" t="s">
        <v>146</v>
      </c>
      <c r="CC137" s="26" t="s">
        <v>146</v>
      </c>
      <c r="CD137" s="26" t="s">
        <v>146</v>
      </c>
      <c r="CE137" s="26" t="s">
        <v>146</v>
      </c>
      <c r="CF137" s="26" t="s">
        <v>146</v>
      </c>
      <c r="CG137" s="26" t="s">
        <v>146</v>
      </c>
      <c r="CH137" s="26" t="s">
        <v>146</v>
      </c>
      <c r="CI137" s="26" t="s">
        <v>146</v>
      </c>
      <c r="CJ137" s="26" t="s">
        <v>146</v>
      </c>
      <c r="CK137" s="26" t="s">
        <v>146</v>
      </c>
      <c r="CL137" s="26" t="s">
        <v>146</v>
      </c>
      <c r="CM137" s="26" t="s">
        <v>146</v>
      </c>
      <c r="CN137" s="26" t="s">
        <v>146</v>
      </c>
      <c r="CO137" s="26" t="s">
        <v>146</v>
      </c>
      <c r="CP137" s="26" t="s">
        <v>146</v>
      </c>
      <c r="CQ137" s="26" t="s">
        <v>146</v>
      </c>
      <c r="CR137" s="26" t="s">
        <v>146</v>
      </c>
      <c r="CS137" s="26" t="s">
        <v>146</v>
      </c>
      <c r="CT137" s="26" t="s">
        <v>146</v>
      </c>
      <c r="CU137" s="26" t="s">
        <v>146</v>
      </c>
      <c r="CV137" s="26" t="s">
        <v>146</v>
      </c>
      <c r="CW137" s="26" t="s">
        <v>146</v>
      </c>
      <c r="CX137" s="26" t="s">
        <v>146</v>
      </c>
      <c r="CY137" s="26" t="s">
        <v>146</v>
      </c>
      <c r="CZ137" s="26" t="s">
        <v>146</v>
      </c>
      <c r="DA137" s="26" t="s">
        <v>146</v>
      </c>
      <c r="DB137" s="26" t="s">
        <v>146</v>
      </c>
      <c r="DC137" s="26" t="s">
        <v>146</v>
      </c>
      <c r="DD137" s="26" t="s">
        <v>146</v>
      </c>
      <c r="DE137" s="26" t="s">
        <v>146</v>
      </c>
      <c r="DF137" s="26" t="s">
        <v>146</v>
      </c>
      <c r="DG137" s="26" t="s">
        <v>146</v>
      </c>
      <c r="DH137" s="26" t="s">
        <v>146</v>
      </c>
      <c r="DI137" s="26" t="s">
        <v>146</v>
      </c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</row>
    <row r="138" spans="1:134" s="34" customFormat="1" x14ac:dyDescent="0.25">
      <c r="A138" s="42" t="s">
        <v>302</v>
      </c>
      <c r="B138" s="23" t="s">
        <v>128</v>
      </c>
      <c r="C138" s="42" t="s">
        <v>302</v>
      </c>
      <c r="D138" s="56">
        <v>3</v>
      </c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68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</row>
    <row r="139" spans="1:134" s="34" customFormat="1" x14ac:dyDescent="0.25">
      <c r="A139" s="42" t="s">
        <v>303</v>
      </c>
      <c r="B139" s="23" t="s">
        <v>123</v>
      </c>
      <c r="C139" s="42" t="s">
        <v>303</v>
      </c>
      <c r="D139" s="56">
        <v>3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68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</row>
    <row r="140" spans="1:134" s="34" customFormat="1" x14ac:dyDescent="0.25">
      <c r="A140" s="42" t="s">
        <v>304</v>
      </c>
      <c r="B140" s="22" t="s">
        <v>129</v>
      </c>
      <c r="C140" s="42" t="s">
        <v>304</v>
      </c>
      <c r="D140" s="56">
        <v>0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68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</row>
    <row r="141" spans="1:134" s="34" customFormat="1" x14ac:dyDescent="0.25">
      <c r="A141" s="42"/>
      <c r="B141" s="41" t="s">
        <v>130</v>
      </c>
      <c r="C141" s="42"/>
      <c r="D141" s="56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75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</row>
    <row r="142" spans="1:134" s="34" customFormat="1" x14ac:dyDescent="0.25">
      <c r="A142" s="42" t="s">
        <v>305</v>
      </c>
      <c r="B142" s="19" t="s">
        <v>131</v>
      </c>
      <c r="C142" s="42" t="s">
        <v>305</v>
      </c>
      <c r="D142" s="56">
        <v>0</v>
      </c>
      <c r="E142" s="26" t="s">
        <v>146</v>
      </c>
      <c r="F142" s="26" t="s">
        <v>146</v>
      </c>
      <c r="G142" s="26" t="s">
        <v>146</v>
      </c>
      <c r="H142" s="26" t="s">
        <v>146</v>
      </c>
      <c r="I142" s="26" t="s">
        <v>146</v>
      </c>
      <c r="J142" s="26" t="s">
        <v>146</v>
      </c>
      <c r="K142" s="26" t="s">
        <v>146</v>
      </c>
      <c r="L142" s="26" t="s">
        <v>146</v>
      </c>
      <c r="M142" s="26" t="s">
        <v>146</v>
      </c>
      <c r="N142" s="26" t="s">
        <v>146</v>
      </c>
      <c r="O142" s="26" t="s">
        <v>146</v>
      </c>
      <c r="P142" s="26" t="s">
        <v>146</v>
      </c>
      <c r="Q142" s="26" t="s">
        <v>146</v>
      </c>
      <c r="R142" s="26" t="s">
        <v>146</v>
      </c>
      <c r="S142" s="26" t="s">
        <v>146</v>
      </c>
      <c r="T142" s="26" t="s">
        <v>146</v>
      </c>
      <c r="U142" s="26" t="s">
        <v>146</v>
      </c>
      <c r="V142" s="26" t="s">
        <v>146</v>
      </c>
      <c r="W142" s="26" t="s">
        <v>146</v>
      </c>
      <c r="X142" s="26" t="s">
        <v>146</v>
      </c>
      <c r="Y142" s="26" t="s">
        <v>146</v>
      </c>
      <c r="Z142" s="26" t="s">
        <v>146</v>
      </c>
      <c r="AA142" s="26" t="s">
        <v>146</v>
      </c>
      <c r="AB142" s="26" t="s">
        <v>146</v>
      </c>
      <c r="AC142" s="26" t="s">
        <v>146</v>
      </c>
      <c r="AD142" s="26" t="s">
        <v>146</v>
      </c>
      <c r="AE142" s="26" t="s">
        <v>146</v>
      </c>
      <c r="AF142" s="26" t="s">
        <v>146</v>
      </c>
      <c r="AG142" s="26" t="s">
        <v>146</v>
      </c>
      <c r="AH142" s="26" t="s">
        <v>146</v>
      </c>
      <c r="AI142" s="26" t="s">
        <v>146</v>
      </c>
      <c r="AJ142" s="26" t="s">
        <v>146</v>
      </c>
      <c r="AK142" s="26" t="s">
        <v>146</v>
      </c>
      <c r="AL142" s="26" t="s">
        <v>146</v>
      </c>
      <c r="AM142" s="26" t="s">
        <v>146</v>
      </c>
      <c r="AN142" s="26" t="s">
        <v>146</v>
      </c>
      <c r="AO142" s="26" t="s">
        <v>146</v>
      </c>
      <c r="AP142" s="26" t="s">
        <v>146</v>
      </c>
      <c r="AQ142" s="68" t="s">
        <v>146</v>
      </c>
      <c r="AR142" s="26" t="s">
        <v>146</v>
      </c>
      <c r="AS142" s="26" t="s">
        <v>146</v>
      </c>
      <c r="AT142" s="26" t="s">
        <v>146</v>
      </c>
      <c r="AU142" s="26" t="s">
        <v>146</v>
      </c>
      <c r="AV142" s="26" t="s">
        <v>146</v>
      </c>
      <c r="AW142" s="26" t="s">
        <v>146</v>
      </c>
      <c r="AX142" s="26" t="s">
        <v>146</v>
      </c>
      <c r="AY142" s="26" t="s">
        <v>146</v>
      </c>
      <c r="AZ142" s="26" t="s">
        <v>146</v>
      </c>
      <c r="BA142" s="26" t="s">
        <v>146</v>
      </c>
      <c r="BB142" s="26" t="s">
        <v>146</v>
      </c>
      <c r="BC142" s="26" t="s">
        <v>146</v>
      </c>
      <c r="BD142" s="26" t="s">
        <v>146</v>
      </c>
      <c r="BE142" s="26" t="s">
        <v>146</v>
      </c>
      <c r="BF142" s="26" t="s">
        <v>146</v>
      </c>
      <c r="BG142" s="26" t="s">
        <v>146</v>
      </c>
      <c r="BH142" s="26" t="s">
        <v>146</v>
      </c>
      <c r="BI142" s="26" t="s">
        <v>146</v>
      </c>
      <c r="BJ142" s="26" t="s">
        <v>146</v>
      </c>
      <c r="BK142" s="26" t="s">
        <v>146</v>
      </c>
      <c r="BL142" s="26" t="s">
        <v>146</v>
      </c>
      <c r="BM142" s="26" t="s">
        <v>146</v>
      </c>
      <c r="BN142" s="26" t="s">
        <v>146</v>
      </c>
      <c r="BO142" s="26" t="s">
        <v>146</v>
      </c>
      <c r="BP142" s="26" t="s">
        <v>146</v>
      </c>
      <c r="BQ142" s="26" t="s">
        <v>146</v>
      </c>
      <c r="BR142" s="26" t="s">
        <v>146</v>
      </c>
      <c r="BS142" s="26" t="s">
        <v>146</v>
      </c>
      <c r="BT142" s="26" t="s">
        <v>146</v>
      </c>
      <c r="BU142" s="26" t="s">
        <v>146</v>
      </c>
      <c r="BV142" s="26" t="s">
        <v>146</v>
      </c>
      <c r="BW142" s="26" t="s">
        <v>146</v>
      </c>
      <c r="BX142" s="26" t="s">
        <v>146</v>
      </c>
      <c r="BY142" s="26" t="s">
        <v>146</v>
      </c>
      <c r="BZ142" s="26" t="s">
        <v>146</v>
      </c>
      <c r="CA142" s="26" t="s">
        <v>146</v>
      </c>
      <c r="CB142" s="26" t="s">
        <v>146</v>
      </c>
      <c r="CC142" s="26" t="s">
        <v>146</v>
      </c>
      <c r="CD142" s="26" t="s">
        <v>146</v>
      </c>
      <c r="CE142" s="26" t="s">
        <v>146</v>
      </c>
      <c r="CF142" s="26" t="s">
        <v>146</v>
      </c>
      <c r="CG142" s="26" t="s">
        <v>146</v>
      </c>
      <c r="CH142" s="26" t="s">
        <v>146</v>
      </c>
      <c r="CI142" s="26" t="s">
        <v>146</v>
      </c>
      <c r="CJ142" s="26" t="s">
        <v>146</v>
      </c>
      <c r="CK142" s="26" t="s">
        <v>146</v>
      </c>
      <c r="CL142" s="26" t="s">
        <v>146</v>
      </c>
      <c r="CM142" s="26" t="s">
        <v>146</v>
      </c>
      <c r="CN142" s="26" t="s">
        <v>146</v>
      </c>
      <c r="CO142" s="26" t="s">
        <v>146</v>
      </c>
      <c r="CP142" s="26" t="s">
        <v>146</v>
      </c>
      <c r="CQ142" s="26" t="s">
        <v>146</v>
      </c>
      <c r="CR142" s="26" t="s">
        <v>146</v>
      </c>
      <c r="CS142" s="26" t="s">
        <v>146</v>
      </c>
      <c r="CT142" s="26" t="s">
        <v>146</v>
      </c>
      <c r="CU142" s="26" t="s">
        <v>146</v>
      </c>
      <c r="CV142" s="26" t="s">
        <v>146</v>
      </c>
      <c r="CW142" s="26" t="s">
        <v>146</v>
      </c>
      <c r="CX142" s="26" t="s">
        <v>146</v>
      </c>
      <c r="CY142" s="26" t="s">
        <v>146</v>
      </c>
      <c r="CZ142" s="26" t="s">
        <v>146</v>
      </c>
      <c r="DA142" s="26" t="s">
        <v>146</v>
      </c>
      <c r="DB142" s="26" t="s">
        <v>146</v>
      </c>
      <c r="DC142" s="26" t="s">
        <v>146</v>
      </c>
      <c r="DD142" s="26" t="s">
        <v>146</v>
      </c>
      <c r="DE142" s="26" t="s">
        <v>146</v>
      </c>
      <c r="DF142" s="26" t="s">
        <v>146</v>
      </c>
      <c r="DG142" s="26" t="s">
        <v>146</v>
      </c>
      <c r="DH142" s="26" t="s">
        <v>146</v>
      </c>
      <c r="DI142" s="26" t="s">
        <v>146</v>
      </c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</row>
    <row r="143" spans="1:134" s="34" customFormat="1" x14ac:dyDescent="0.25">
      <c r="A143" s="42" t="s">
        <v>306</v>
      </c>
      <c r="B143" s="23" t="s">
        <v>132</v>
      </c>
      <c r="C143" s="42" t="s">
        <v>306</v>
      </c>
      <c r="D143" s="56">
        <v>3</v>
      </c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68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</row>
    <row r="144" spans="1:134" s="34" customFormat="1" x14ac:dyDescent="0.25">
      <c r="A144" s="42" t="s">
        <v>307</v>
      </c>
      <c r="B144" s="21" t="s">
        <v>119</v>
      </c>
      <c r="C144" s="42" t="s">
        <v>307</v>
      </c>
      <c r="D144" s="56">
        <v>3</v>
      </c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68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</row>
    <row r="145" spans="1:134" s="34" customFormat="1" x14ac:dyDescent="0.25">
      <c r="A145" s="42" t="s">
        <v>308</v>
      </c>
      <c r="B145" s="19" t="s">
        <v>133</v>
      </c>
      <c r="C145" s="42" t="s">
        <v>308</v>
      </c>
      <c r="D145" s="56">
        <v>0</v>
      </c>
      <c r="E145" s="26" t="s">
        <v>146</v>
      </c>
      <c r="F145" s="26" t="s">
        <v>146</v>
      </c>
      <c r="G145" s="26" t="s">
        <v>146</v>
      </c>
      <c r="H145" s="26" t="s">
        <v>146</v>
      </c>
      <c r="I145" s="26" t="s">
        <v>146</v>
      </c>
      <c r="J145" s="26" t="s">
        <v>146</v>
      </c>
      <c r="K145" s="26" t="s">
        <v>146</v>
      </c>
      <c r="L145" s="26" t="s">
        <v>146</v>
      </c>
      <c r="M145" s="26" t="s">
        <v>146</v>
      </c>
      <c r="N145" s="26" t="s">
        <v>146</v>
      </c>
      <c r="O145" s="26" t="s">
        <v>146</v>
      </c>
      <c r="P145" s="26" t="s">
        <v>146</v>
      </c>
      <c r="Q145" s="26" t="s">
        <v>146</v>
      </c>
      <c r="R145" s="26" t="s">
        <v>146</v>
      </c>
      <c r="S145" s="26" t="s">
        <v>146</v>
      </c>
      <c r="T145" s="26" t="s">
        <v>146</v>
      </c>
      <c r="U145" s="26" t="s">
        <v>146</v>
      </c>
      <c r="V145" s="26" t="s">
        <v>146</v>
      </c>
      <c r="W145" s="26" t="s">
        <v>146</v>
      </c>
      <c r="X145" s="26" t="s">
        <v>146</v>
      </c>
      <c r="Y145" s="26" t="s">
        <v>146</v>
      </c>
      <c r="Z145" s="26" t="s">
        <v>146</v>
      </c>
      <c r="AA145" s="26" t="s">
        <v>146</v>
      </c>
      <c r="AB145" s="26" t="s">
        <v>146</v>
      </c>
      <c r="AC145" s="26" t="s">
        <v>146</v>
      </c>
      <c r="AD145" s="26" t="s">
        <v>146</v>
      </c>
      <c r="AE145" s="26" t="s">
        <v>146</v>
      </c>
      <c r="AF145" s="26" t="s">
        <v>146</v>
      </c>
      <c r="AG145" s="26" t="s">
        <v>146</v>
      </c>
      <c r="AH145" s="26" t="s">
        <v>146</v>
      </c>
      <c r="AI145" s="26" t="s">
        <v>146</v>
      </c>
      <c r="AJ145" s="26" t="s">
        <v>146</v>
      </c>
      <c r="AK145" s="26" t="s">
        <v>146</v>
      </c>
      <c r="AL145" s="26" t="s">
        <v>146</v>
      </c>
      <c r="AM145" s="26" t="s">
        <v>146</v>
      </c>
      <c r="AN145" s="26" t="s">
        <v>146</v>
      </c>
      <c r="AO145" s="26" t="s">
        <v>146</v>
      </c>
      <c r="AP145" s="26" t="s">
        <v>146</v>
      </c>
      <c r="AQ145" s="68" t="s">
        <v>146</v>
      </c>
      <c r="AR145" s="26" t="s">
        <v>146</v>
      </c>
      <c r="AS145" s="26" t="s">
        <v>146</v>
      </c>
      <c r="AT145" s="26" t="s">
        <v>146</v>
      </c>
      <c r="AU145" s="26" t="s">
        <v>146</v>
      </c>
      <c r="AV145" s="26" t="s">
        <v>146</v>
      </c>
      <c r="AW145" s="26" t="s">
        <v>146</v>
      </c>
      <c r="AX145" s="26" t="s">
        <v>146</v>
      </c>
      <c r="AY145" s="26" t="s">
        <v>146</v>
      </c>
      <c r="AZ145" s="26" t="s">
        <v>146</v>
      </c>
      <c r="BA145" s="26" t="s">
        <v>146</v>
      </c>
      <c r="BB145" s="26" t="s">
        <v>146</v>
      </c>
      <c r="BC145" s="26" t="s">
        <v>146</v>
      </c>
      <c r="BD145" s="26" t="s">
        <v>146</v>
      </c>
      <c r="BE145" s="26" t="s">
        <v>146</v>
      </c>
      <c r="BF145" s="26" t="s">
        <v>146</v>
      </c>
      <c r="BG145" s="26" t="s">
        <v>146</v>
      </c>
      <c r="BH145" s="26" t="s">
        <v>146</v>
      </c>
      <c r="BI145" s="26" t="s">
        <v>146</v>
      </c>
      <c r="BJ145" s="26" t="s">
        <v>146</v>
      </c>
      <c r="BK145" s="26" t="s">
        <v>146</v>
      </c>
      <c r="BL145" s="26" t="s">
        <v>146</v>
      </c>
      <c r="BM145" s="26" t="s">
        <v>146</v>
      </c>
      <c r="BN145" s="26" t="s">
        <v>146</v>
      </c>
      <c r="BO145" s="26" t="s">
        <v>146</v>
      </c>
      <c r="BP145" s="26" t="s">
        <v>146</v>
      </c>
      <c r="BQ145" s="26" t="s">
        <v>146</v>
      </c>
      <c r="BR145" s="26" t="s">
        <v>146</v>
      </c>
      <c r="BS145" s="26" t="s">
        <v>146</v>
      </c>
      <c r="BT145" s="26" t="s">
        <v>146</v>
      </c>
      <c r="BU145" s="26" t="s">
        <v>146</v>
      </c>
      <c r="BV145" s="26" t="s">
        <v>146</v>
      </c>
      <c r="BW145" s="26" t="s">
        <v>146</v>
      </c>
      <c r="BX145" s="26" t="s">
        <v>146</v>
      </c>
      <c r="BY145" s="26" t="s">
        <v>146</v>
      </c>
      <c r="BZ145" s="26" t="s">
        <v>146</v>
      </c>
      <c r="CA145" s="26" t="s">
        <v>146</v>
      </c>
      <c r="CB145" s="26" t="s">
        <v>146</v>
      </c>
      <c r="CC145" s="26" t="s">
        <v>146</v>
      </c>
      <c r="CD145" s="26" t="s">
        <v>146</v>
      </c>
      <c r="CE145" s="26" t="s">
        <v>146</v>
      </c>
      <c r="CF145" s="26" t="s">
        <v>146</v>
      </c>
      <c r="CG145" s="26" t="s">
        <v>146</v>
      </c>
      <c r="CH145" s="26" t="s">
        <v>146</v>
      </c>
      <c r="CI145" s="26" t="s">
        <v>146</v>
      </c>
      <c r="CJ145" s="26" t="s">
        <v>146</v>
      </c>
      <c r="CK145" s="26" t="s">
        <v>146</v>
      </c>
      <c r="CL145" s="26" t="s">
        <v>146</v>
      </c>
      <c r="CM145" s="26" t="s">
        <v>146</v>
      </c>
      <c r="CN145" s="26" t="s">
        <v>146</v>
      </c>
      <c r="CO145" s="26" t="s">
        <v>146</v>
      </c>
      <c r="CP145" s="26" t="s">
        <v>146</v>
      </c>
      <c r="CQ145" s="26" t="s">
        <v>146</v>
      </c>
      <c r="CR145" s="26" t="s">
        <v>146</v>
      </c>
      <c r="CS145" s="26" t="s">
        <v>146</v>
      </c>
      <c r="CT145" s="26" t="s">
        <v>146</v>
      </c>
      <c r="CU145" s="26" t="s">
        <v>146</v>
      </c>
      <c r="CV145" s="26" t="s">
        <v>146</v>
      </c>
      <c r="CW145" s="26" t="s">
        <v>146</v>
      </c>
      <c r="CX145" s="26" t="s">
        <v>146</v>
      </c>
      <c r="CY145" s="26" t="s">
        <v>146</v>
      </c>
      <c r="CZ145" s="26" t="s">
        <v>146</v>
      </c>
      <c r="DA145" s="26" t="s">
        <v>146</v>
      </c>
      <c r="DB145" s="26" t="s">
        <v>146</v>
      </c>
      <c r="DC145" s="26" t="s">
        <v>146</v>
      </c>
      <c r="DD145" s="26" t="s">
        <v>146</v>
      </c>
      <c r="DE145" s="26" t="s">
        <v>146</v>
      </c>
      <c r="DF145" s="26" t="s">
        <v>146</v>
      </c>
      <c r="DG145" s="26" t="s">
        <v>146</v>
      </c>
      <c r="DH145" s="26" t="s">
        <v>146</v>
      </c>
      <c r="DI145" s="26" t="s">
        <v>146</v>
      </c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</row>
    <row r="146" spans="1:134" s="34" customFormat="1" x14ac:dyDescent="0.25">
      <c r="A146" s="42" t="s">
        <v>309</v>
      </c>
      <c r="B146" s="23" t="s">
        <v>134</v>
      </c>
      <c r="C146" s="42" t="s">
        <v>309</v>
      </c>
      <c r="D146" s="56">
        <v>3</v>
      </c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68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</row>
    <row r="147" spans="1:134" s="34" customFormat="1" x14ac:dyDescent="0.25">
      <c r="A147" s="42" t="s">
        <v>310</v>
      </c>
      <c r="B147" s="23" t="s">
        <v>135</v>
      </c>
      <c r="C147" s="42" t="s">
        <v>310</v>
      </c>
      <c r="D147" s="56">
        <v>3</v>
      </c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68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</row>
    <row r="148" spans="1:134" s="34" customFormat="1" x14ac:dyDescent="0.25">
      <c r="A148" s="42"/>
      <c r="B148" s="41" t="s">
        <v>136</v>
      </c>
      <c r="C148" s="42"/>
      <c r="D148" s="56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75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</row>
    <row r="149" spans="1:134" s="34" customFormat="1" x14ac:dyDescent="0.25">
      <c r="A149" s="42" t="s">
        <v>311</v>
      </c>
      <c r="B149" s="24" t="s">
        <v>137</v>
      </c>
      <c r="C149" s="42" t="s">
        <v>311</v>
      </c>
      <c r="D149" s="56">
        <v>0</v>
      </c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68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</row>
    <row r="150" spans="1:134" s="34" customFormat="1" x14ac:dyDescent="0.25">
      <c r="A150" s="42" t="s">
        <v>312</v>
      </c>
      <c r="B150" s="24" t="s">
        <v>138</v>
      </c>
      <c r="C150" s="42" t="s">
        <v>312</v>
      </c>
      <c r="D150" s="56">
        <v>0</v>
      </c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68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</row>
    <row r="151" spans="1:134" s="34" customFormat="1" x14ac:dyDescent="0.25">
      <c r="A151" s="42"/>
      <c r="B151" s="41" t="s">
        <v>139</v>
      </c>
      <c r="C151" s="42"/>
      <c r="D151" s="56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75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</row>
    <row r="152" spans="1:134" s="34" customFormat="1" x14ac:dyDescent="0.25">
      <c r="A152" s="42" t="s">
        <v>313</v>
      </c>
      <c r="B152" s="24" t="s">
        <v>140</v>
      </c>
      <c r="C152" s="42" t="s">
        <v>313</v>
      </c>
      <c r="D152" s="56">
        <v>0</v>
      </c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68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</row>
    <row r="153" spans="1:134" s="34" customFormat="1" x14ac:dyDescent="0.25">
      <c r="A153" s="42" t="s">
        <v>314</v>
      </c>
      <c r="B153" s="24" t="s">
        <v>141</v>
      </c>
      <c r="C153" s="42" t="s">
        <v>314</v>
      </c>
      <c r="D153" s="56">
        <v>0</v>
      </c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68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</row>
    <row r="154" spans="1:134" s="34" customFormat="1" x14ac:dyDescent="0.25">
      <c r="A154" s="42" t="s">
        <v>315</v>
      </c>
      <c r="B154" s="24" t="s">
        <v>142</v>
      </c>
      <c r="C154" s="42" t="s">
        <v>315</v>
      </c>
      <c r="D154" s="56">
        <v>0</v>
      </c>
      <c r="E154" s="95">
        <v>31.064352705745598</v>
      </c>
      <c r="F154" s="95">
        <v>30.913155076981798</v>
      </c>
      <c r="G154" s="95">
        <v>30.192573340218399</v>
      </c>
      <c r="H154" s="95">
        <v>30.810102505401598</v>
      </c>
      <c r="I154" s="95">
        <v>31.5976539938715</v>
      </c>
      <c r="J154" s="95">
        <v>31.8488706832233</v>
      </c>
      <c r="K154" s="95">
        <v>31.267150670848501</v>
      </c>
      <c r="L154" s="95">
        <v>32.511701131553899</v>
      </c>
      <c r="M154" s="95">
        <v>32.177722494803497</v>
      </c>
      <c r="N154" s="95">
        <v>32.540558984367301</v>
      </c>
      <c r="O154" s="95">
        <v>29.684968316001001</v>
      </c>
      <c r="P154" s="95">
        <v>32.007825134063999</v>
      </c>
      <c r="Q154" s="95">
        <v>28.3848661277123</v>
      </c>
      <c r="R154" s="95">
        <v>28.375345400535899</v>
      </c>
      <c r="S154" s="95">
        <v>26.146393782810801</v>
      </c>
      <c r="T154" s="95">
        <v>27.621955127470301</v>
      </c>
      <c r="U154" s="95">
        <v>31.5265471693221</v>
      </c>
      <c r="V154" s="95">
        <v>26.607971044579401</v>
      </c>
      <c r="W154" s="95">
        <v>26.355616534852398</v>
      </c>
      <c r="X154" s="95">
        <v>25.729007076945301</v>
      </c>
      <c r="Y154" s="95">
        <v>26.043025457466101</v>
      </c>
      <c r="Z154" s="95">
        <v>29.076532425154699</v>
      </c>
      <c r="AA154" s="95">
        <v>25.809470861327799</v>
      </c>
      <c r="AB154" s="95">
        <v>25.7555776073381</v>
      </c>
      <c r="AC154" s="95">
        <v>25.078604418766101</v>
      </c>
      <c r="AD154" s="95">
        <v>31.1535770063428</v>
      </c>
      <c r="AE154" s="95">
        <v>30.7158840417978</v>
      </c>
      <c r="AF154" s="95">
        <v>30.02294989208</v>
      </c>
      <c r="AG154" s="95">
        <v>30.7320917088174</v>
      </c>
      <c r="AH154" s="95">
        <v>29.405207649066401</v>
      </c>
      <c r="AI154" s="95">
        <v>27.904654000023299</v>
      </c>
      <c r="AJ154" s="95">
        <v>24.1084682302705</v>
      </c>
      <c r="AK154" s="95">
        <v>27.681906357963101</v>
      </c>
      <c r="AL154" s="95">
        <v>22.96</v>
      </c>
      <c r="AM154" s="95">
        <v>28.42</v>
      </c>
      <c r="AN154" s="95">
        <v>30.25</v>
      </c>
      <c r="AO154" s="95">
        <v>30.68</v>
      </c>
      <c r="AP154" s="95">
        <v>30.84</v>
      </c>
      <c r="AQ154" s="96">
        <v>30.73</v>
      </c>
      <c r="AR154" s="95">
        <v>31.04</v>
      </c>
      <c r="AS154" s="95">
        <v>24.63</v>
      </c>
      <c r="AT154" s="95">
        <v>25.06</v>
      </c>
      <c r="AU154" s="95">
        <v>26.65</v>
      </c>
      <c r="AV154" s="79">
        <v>25.28</v>
      </c>
      <c r="AW154" s="26" t="s">
        <v>146</v>
      </c>
      <c r="AX154" s="26" t="s">
        <v>146</v>
      </c>
      <c r="AY154" s="26" t="s">
        <v>146</v>
      </c>
      <c r="AZ154" s="26" t="s">
        <v>146</v>
      </c>
      <c r="BA154" s="26" t="s">
        <v>146</v>
      </c>
      <c r="BB154" s="26" t="s">
        <v>146</v>
      </c>
      <c r="BC154" s="26" t="s">
        <v>146</v>
      </c>
      <c r="BD154" s="26" t="s">
        <v>146</v>
      </c>
      <c r="BE154" s="26" t="s">
        <v>146</v>
      </c>
      <c r="BF154" s="26" t="s">
        <v>146</v>
      </c>
      <c r="BG154" s="26" t="s">
        <v>146</v>
      </c>
      <c r="BH154" s="26" t="s">
        <v>146</v>
      </c>
      <c r="BI154" s="26" t="s">
        <v>146</v>
      </c>
      <c r="BJ154" s="26" t="s">
        <v>146</v>
      </c>
      <c r="BK154" s="26" t="s">
        <v>146</v>
      </c>
      <c r="BL154" s="26" t="s">
        <v>146</v>
      </c>
      <c r="BM154" s="26" t="s">
        <v>146</v>
      </c>
      <c r="BN154" s="26" t="s">
        <v>146</v>
      </c>
      <c r="BO154" s="26" t="s">
        <v>146</v>
      </c>
      <c r="BP154" s="26" t="s">
        <v>146</v>
      </c>
      <c r="BQ154" s="26" t="s">
        <v>146</v>
      </c>
      <c r="BR154" s="26" t="s">
        <v>146</v>
      </c>
      <c r="BS154" s="26" t="s">
        <v>146</v>
      </c>
      <c r="BT154" s="26" t="s">
        <v>146</v>
      </c>
      <c r="BU154" s="26" t="s">
        <v>146</v>
      </c>
      <c r="BV154" s="26" t="s">
        <v>146</v>
      </c>
      <c r="BW154" s="26" t="s">
        <v>146</v>
      </c>
      <c r="BX154" s="26" t="s">
        <v>146</v>
      </c>
      <c r="BY154" s="26" t="s">
        <v>146</v>
      </c>
      <c r="BZ154" s="26" t="s">
        <v>146</v>
      </c>
      <c r="CA154" s="26" t="s">
        <v>146</v>
      </c>
      <c r="CB154" s="26" t="s">
        <v>146</v>
      </c>
      <c r="CC154" s="26" t="s">
        <v>146</v>
      </c>
      <c r="CD154" s="26" t="s">
        <v>146</v>
      </c>
      <c r="CE154" s="26" t="s">
        <v>146</v>
      </c>
      <c r="CF154" s="26" t="s">
        <v>146</v>
      </c>
      <c r="CG154" s="26" t="s">
        <v>146</v>
      </c>
      <c r="CH154" s="26" t="s">
        <v>146</v>
      </c>
      <c r="CI154" s="26" t="s">
        <v>146</v>
      </c>
      <c r="CJ154" s="26" t="s">
        <v>146</v>
      </c>
      <c r="CK154" s="26" t="s">
        <v>146</v>
      </c>
      <c r="CL154" s="26" t="s">
        <v>146</v>
      </c>
      <c r="CM154" s="26" t="s">
        <v>146</v>
      </c>
      <c r="CN154" s="26" t="s">
        <v>146</v>
      </c>
      <c r="CO154" s="26" t="s">
        <v>146</v>
      </c>
      <c r="CP154" s="26" t="s">
        <v>146</v>
      </c>
      <c r="CQ154" s="26" t="s">
        <v>146</v>
      </c>
      <c r="CR154" s="26" t="s">
        <v>146</v>
      </c>
      <c r="CS154" s="26" t="s">
        <v>146</v>
      </c>
      <c r="CT154" s="26" t="s">
        <v>146</v>
      </c>
      <c r="CU154" s="26" t="s">
        <v>146</v>
      </c>
      <c r="CV154" s="26" t="s">
        <v>146</v>
      </c>
      <c r="CW154" s="26" t="s">
        <v>146</v>
      </c>
      <c r="CX154" s="26" t="s">
        <v>146</v>
      </c>
      <c r="CY154" s="26" t="s">
        <v>146</v>
      </c>
      <c r="CZ154" s="26" t="s">
        <v>146</v>
      </c>
      <c r="DA154" s="26" t="s">
        <v>146</v>
      </c>
      <c r="DB154" s="26" t="s">
        <v>146</v>
      </c>
      <c r="DC154" s="26" t="s">
        <v>146</v>
      </c>
      <c r="DD154" s="26" t="s">
        <v>146</v>
      </c>
      <c r="DE154" s="26" t="s">
        <v>146</v>
      </c>
      <c r="DF154" s="26" t="s">
        <v>146</v>
      </c>
      <c r="DG154" s="26" t="s">
        <v>146</v>
      </c>
      <c r="DH154" s="26" t="s">
        <v>146</v>
      </c>
      <c r="DI154" s="26" t="s">
        <v>146</v>
      </c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</row>
    <row r="155" spans="1:134" s="34" customFormat="1" x14ac:dyDescent="0.25">
      <c r="A155" s="42" t="s">
        <v>316</v>
      </c>
      <c r="B155" s="23" t="s">
        <v>143</v>
      </c>
      <c r="C155" s="42" t="s">
        <v>316</v>
      </c>
      <c r="D155" s="56">
        <v>3</v>
      </c>
      <c r="E155" s="68">
        <v>13420385</v>
      </c>
      <c r="F155" s="68">
        <v>13789198</v>
      </c>
      <c r="G155" s="68">
        <v>13669581</v>
      </c>
      <c r="H155" s="68">
        <v>14447794</v>
      </c>
      <c r="I155" s="68">
        <v>15111451</v>
      </c>
      <c r="J155" s="68">
        <v>15525283</v>
      </c>
      <c r="K155" s="68">
        <v>15868028</v>
      </c>
      <c r="L155" s="68">
        <v>16724958</v>
      </c>
      <c r="M155" s="68">
        <v>16880625</v>
      </c>
      <c r="N155" s="68">
        <v>17240610</v>
      </c>
      <c r="O155" s="68">
        <v>15631220</v>
      </c>
      <c r="P155" s="68">
        <v>17232636</v>
      </c>
      <c r="Q155" s="68">
        <v>15185135</v>
      </c>
      <c r="R155" s="68">
        <v>15229030</v>
      </c>
      <c r="S155" s="68">
        <v>14607689</v>
      </c>
      <c r="T155" s="68">
        <v>15541266</v>
      </c>
      <c r="U155" s="68">
        <v>18188399</v>
      </c>
      <c r="V155" s="68">
        <v>15502256</v>
      </c>
      <c r="W155" s="68">
        <v>15515042</v>
      </c>
      <c r="X155" s="68">
        <v>15341398</v>
      </c>
      <c r="Y155" s="68">
        <v>15698817</v>
      </c>
      <c r="Z155" s="68">
        <v>17717742</v>
      </c>
      <c r="AA155" s="68">
        <v>15584396</v>
      </c>
      <c r="AB155" s="68">
        <v>15611978</v>
      </c>
      <c r="AC155" s="68">
        <v>15226260</v>
      </c>
      <c r="AD155" s="68">
        <v>19292256</v>
      </c>
      <c r="AE155" s="68">
        <v>18962060</v>
      </c>
      <c r="AF155" s="68">
        <v>18621904</v>
      </c>
      <c r="AG155" s="68">
        <v>19589292</v>
      </c>
      <c r="AH155" s="68">
        <v>19729220</v>
      </c>
      <c r="AI155" s="68">
        <v>19434746</v>
      </c>
      <c r="AJ155" s="68">
        <v>15563287</v>
      </c>
      <c r="AK155" s="68">
        <v>18048908</v>
      </c>
      <c r="AL155" s="68">
        <v>15093620</v>
      </c>
      <c r="AM155" s="68">
        <v>18850486</v>
      </c>
      <c r="AN155" s="68">
        <v>19746510</v>
      </c>
      <c r="AO155" s="76">
        <v>20170814</v>
      </c>
      <c r="AP155" s="68">
        <v>20430788</v>
      </c>
      <c r="AQ155" s="68">
        <v>20151825</v>
      </c>
      <c r="AR155" s="68">
        <v>20167882</v>
      </c>
      <c r="AS155" s="68">
        <v>15977559</v>
      </c>
      <c r="AT155" s="68">
        <v>16176318</v>
      </c>
      <c r="AU155" s="68">
        <v>17142917</v>
      </c>
      <c r="AV155" s="68">
        <v>16342410</v>
      </c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</row>
    <row r="156" spans="1:134" s="34" customFormat="1" x14ac:dyDescent="0.25">
      <c r="A156" s="42" t="s">
        <v>317</v>
      </c>
      <c r="B156" s="23" t="s">
        <v>45</v>
      </c>
      <c r="C156" s="42" t="s">
        <v>317</v>
      </c>
      <c r="D156" s="56">
        <v>3</v>
      </c>
      <c r="E156" s="68">
        <v>43201882</v>
      </c>
      <c r="F156" s="68">
        <v>44606246</v>
      </c>
      <c r="G156" s="68">
        <v>45274647</v>
      </c>
      <c r="H156" s="68">
        <v>46893041</v>
      </c>
      <c r="I156" s="68">
        <v>47824598</v>
      </c>
      <c r="J156" s="68">
        <v>48746730</v>
      </c>
      <c r="K156" s="68">
        <v>50749837</v>
      </c>
      <c r="L156" s="68">
        <v>51442888</v>
      </c>
      <c r="M156" s="68">
        <v>52460596</v>
      </c>
      <c r="N156" s="68">
        <v>52981911</v>
      </c>
      <c r="O156" s="68">
        <v>52657021</v>
      </c>
      <c r="P156" s="68">
        <v>53838822</v>
      </c>
      <c r="Q156" s="68">
        <v>53497293</v>
      </c>
      <c r="R156" s="68">
        <v>53669937</v>
      </c>
      <c r="S156" s="68">
        <v>55868848</v>
      </c>
      <c r="T156" s="68">
        <v>56264178</v>
      </c>
      <c r="U156" s="68">
        <v>57692328</v>
      </c>
      <c r="V156" s="68">
        <v>58261699</v>
      </c>
      <c r="W156" s="68">
        <v>58868067</v>
      </c>
      <c r="X156" s="68">
        <v>59626856</v>
      </c>
      <c r="Y156" s="68">
        <v>60280312</v>
      </c>
      <c r="Z156" s="68">
        <v>60934852</v>
      </c>
      <c r="AA156" s="68">
        <v>60382470</v>
      </c>
      <c r="AB156" s="68">
        <v>60615911</v>
      </c>
      <c r="AC156" s="68">
        <v>60714144</v>
      </c>
      <c r="AD156" s="68">
        <v>61926295</v>
      </c>
      <c r="AE156" s="68">
        <v>61733727</v>
      </c>
      <c r="AF156" s="68">
        <v>62025564</v>
      </c>
      <c r="AG156" s="68">
        <v>63742137</v>
      </c>
      <c r="AH156" s="68">
        <v>67094306</v>
      </c>
      <c r="AI156" s="68">
        <v>69646970</v>
      </c>
      <c r="AJ156" s="68">
        <v>64555271</v>
      </c>
      <c r="AK156" s="68">
        <v>65201102</v>
      </c>
      <c r="AL156" s="68">
        <v>65734958</v>
      </c>
      <c r="AM156" s="68">
        <v>66329522</v>
      </c>
      <c r="AN156" s="68">
        <v>65272214</v>
      </c>
      <c r="AO156" s="76">
        <v>65743584</v>
      </c>
      <c r="AP156" s="68">
        <v>66256226</v>
      </c>
      <c r="AQ156" s="68">
        <v>65581242</v>
      </c>
      <c r="AR156" s="68">
        <v>64974001</v>
      </c>
      <c r="AS156" s="68">
        <v>64871153</v>
      </c>
      <c r="AT156" s="68">
        <v>64539654</v>
      </c>
      <c r="AU156" s="68">
        <v>64329916</v>
      </c>
      <c r="AV156" s="68">
        <v>64642364</v>
      </c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</row>
    <row r="157" spans="1:134" s="34" customFormat="1" x14ac:dyDescent="0.25">
      <c r="A157" s="42" t="s">
        <v>318</v>
      </c>
      <c r="B157" s="24" t="s">
        <v>144</v>
      </c>
      <c r="C157" s="42" t="s">
        <v>318</v>
      </c>
      <c r="D157" s="56">
        <v>0</v>
      </c>
      <c r="E157" s="95">
        <v>5.5418419040170503</v>
      </c>
      <c r="F157" s="95">
        <v>5.79396661176105</v>
      </c>
      <c r="G157" s="95">
        <v>5.8743737968846004</v>
      </c>
      <c r="H157" s="95">
        <v>6.1917097677670299</v>
      </c>
      <c r="I157" s="95">
        <v>5.2309336714131902</v>
      </c>
      <c r="J157" s="95">
        <v>5.50165108510868</v>
      </c>
      <c r="K157" s="95">
        <v>5.5332630920568304</v>
      </c>
      <c r="L157" s="95">
        <v>5.2754406012353003</v>
      </c>
      <c r="M157" s="95">
        <v>5.0241213424262297</v>
      </c>
      <c r="N157" s="95">
        <v>4.7340855636558699</v>
      </c>
      <c r="O157" s="95">
        <v>3.46306715679947</v>
      </c>
      <c r="P157" s="95">
        <v>3.1130175916553302</v>
      </c>
      <c r="Q157" s="95">
        <v>3.0580070658902301</v>
      </c>
      <c r="R157" s="95">
        <v>2.8871526344441198</v>
      </c>
      <c r="S157" s="95">
        <v>1.9285720729376801</v>
      </c>
      <c r="T157" s="95">
        <v>1.2254937768752301</v>
      </c>
      <c r="U157" s="95">
        <v>1.1347349339066399</v>
      </c>
      <c r="V157" s="95">
        <v>1.29166332756619</v>
      </c>
      <c r="W157" s="95">
        <v>1.0859367949010501</v>
      </c>
      <c r="X157" s="95">
        <v>1.26947494934162</v>
      </c>
      <c r="Y157" s="95">
        <v>1.10095150137909</v>
      </c>
      <c r="Z157" s="95">
        <v>1.15426882467853</v>
      </c>
      <c r="AA157" s="95">
        <v>1.0949287102697201</v>
      </c>
      <c r="AB157" s="95">
        <v>0.97705039853315101</v>
      </c>
      <c r="AC157" s="95">
        <v>0.93639630330619505</v>
      </c>
      <c r="AD157" s="95">
        <v>5.6812812715503203</v>
      </c>
      <c r="AE157" s="95">
        <v>4.8530991819107197</v>
      </c>
      <c r="AF157" s="95">
        <v>6.9956413455587398</v>
      </c>
      <c r="AG157" s="95">
        <v>5.4548641819146999</v>
      </c>
      <c r="AH157" s="95">
        <v>4.2570631850637204</v>
      </c>
      <c r="AI157" s="95">
        <v>4.4316443342761396</v>
      </c>
      <c r="AJ157" s="95">
        <v>4.9991084384108602</v>
      </c>
      <c r="AK157" s="95">
        <v>5.2842649806747097</v>
      </c>
      <c r="AL157" s="95">
        <v>5.12</v>
      </c>
      <c r="AM157" s="95">
        <v>4.43</v>
      </c>
      <c r="AN157" s="95">
        <v>4.46</v>
      </c>
      <c r="AO157" s="95">
        <v>5.2</v>
      </c>
      <c r="AP157" s="95">
        <v>4.8499999999999996</v>
      </c>
      <c r="AQ157" s="96">
        <v>4.22</v>
      </c>
      <c r="AR157" s="95">
        <v>5.01</v>
      </c>
      <c r="AS157" s="95">
        <v>5</v>
      </c>
      <c r="AT157" s="95">
        <v>4.8600000000000003</v>
      </c>
      <c r="AU157" s="95">
        <v>5.16</v>
      </c>
      <c r="AV157" s="79">
        <v>5.54</v>
      </c>
      <c r="AW157" s="26" t="s">
        <v>146</v>
      </c>
      <c r="AX157" s="26" t="s">
        <v>146</v>
      </c>
      <c r="AY157" s="26" t="s">
        <v>146</v>
      </c>
      <c r="AZ157" s="26" t="s">
        <v>146</v>
      </c>
      <c r="BA157" s="26" t="s">
        <v>146</v>
      </c>
      <c r="BB157" s="26" t="s">
        <v>146</v>
      </c>
      <c r="BC157" s="26" t="s">
        <v>146</v>
      </c>
      <c r="BD157" s="26" t="s">
        <v>146</v>
      </c>
      <c r="BE157" s="26" t="s">
        <v>146</v>
      </c>
      <c r="BF157" s="26" t="s">
        <v>146</v>
      </c>
      <c r="BG157" s="26" t="s">
        <v>146</v>
      </c>
      <c r="BH157" s="26" t="s">
        <v>146</v>
      </c>
      <c r="BI157" s="26" t="s">
        <v>146</v>
      </c>
      <c r="BJ157" s="26" t="s">
        <v>146</v>
      </c>
      <c r="BK157" s="26" t="s">
        <v>146</v>
      </c>
      <c r="BL157" s="26" t="s">
        <v>146</v>
      </c>
      <c r="BM157" s="26" t="s">
        <v>146</v>
      </c>
      <c r="BN157" s="26" t="s">
        <v>146</v>
      </c>
      <c r="BO157" s="26" t="s">
        <v>146</v>
      </c>
      <c r="BP157" s="26" t="s">
        <v>146</v>
      </c>
      <c r="BQ157" s="26" t="s">
        <v>146</v>
      </c>
      <c r="BR157" s="26" t="s">
        <v>146</v>
      </c>
      <c r="BS157" s="26" t="s">
        <v>146</v>
      </c>
      <c r="BT157" s="26" t="s">
        <v>146</v>
      </c>
      <c r="BU157" s="26" t="s">
        <v>146</v>
      </c>
      <c r="BV157" s="26" t="s">
        <v>146</v>
      </c>
      <c r="BW157" s="26" t="s">
        <v>146</v>
      </c>
      <c r="BX157" s="26" t="s">
        <v>146</v>
      </c>
      <c r="BY157" s="26" t="s">
        <v>146</v>
      </c>
      <c r="BZ157" s="26" t="s">
        <v>146</v>
      </c>
      <c r="CA157" s="26" t="s">
        <v>146</v>
      </c>
      <c r="CB157" s="26" t="s">
        <v>146</v>
      </c>
      <c r="CC157" s="26" t="s">
        <v>146</v>
      </c>
      <c r="CD157" s="26" t="s">
        <v>146</v>
      </c>
      <c r="CE157" s="26" t="s">
        <v>146</v>
      </c>
      <c r="CF157" s="26" t="s">
        <v>146</v>
      </c>
      <c r="CG157" s="26" t="s">
        <v>146</v>
      </c>
      <c r="CH157" s="26" t="s">
        <v>146</v>
      </c>
      <c r="CI157" s="26" t="s">
        <v>146</v>
      </c>
      <c r="CJ157" s="26" t="s">
        <v>146</v>
      </c>
      <c r="CK157" s="26" t="s">
        <v>146</v>
      </c>
      <c r="CL157" s="26" t="s">
        <v>146</v>
      </c>
      <c r="CM157" s="26" t="s">
        <v>146</v>
      </c>
      <c r="CN157" s="26" t="s">
        <v>146</v>
      </c>
      <c r="CO157" s="26" t="s">
        <v>146</v>
      </c>
      <c r="CP157" s="26" t="s">
        <v>146</v>
      </c>
      <c r="CQ157" s="26" t="s">
        <v>146</v>
      </c>
      <c r="CR157" s="26" t="s">
        <v>146</v>
      </c>
      <c r="CS157" s="26" t="s">
        <v>146</v>
      </c>
      <c r="CT157" s="26" t="s">
        <v>146</v>
      </c>
      <c r="CU157" s="26" t="s">
        <v>146</v>
      </c>
      <c r="CV157" s="26" t="s">
        <v>146</v>
      </c>
      <c r="CW157" s="26" t="s">
        <v>146</v>
      </c>
      <c r="CX157" s="26" t="s">
        <v>146</v>
      </c>
      <c r="CY157" s="26" t="s">
        <v>146</v>
      </c>
      <c r="CZ157" s="26" t="s">
        <v>146</v>
      </c>
      <c r="DA157" s="26" t="s">
        <v>146</v>
      </c>
      <c r="DB157" s="26" t="s">
        <v>146</v>
      </c>
      <c r="DC157" s="26" t="s">
        <v>146</v>
      </c>
      <c r="DD157" s="26" t="s">
        <v>146</v>
      </c>
      <c r="DE157" s="26" t="s">
        <v>146</v>
      </c>
      <c r="DF157" s="26" t="s">
        <v>146</v>
      </c>
      <c r="DG157" s="26" t="s">
        <v>146</v>
      </c>
      <c r="DH157" s="26" t="s">
        <v>146</v>
      </c>
      <c r="DI157" s="26" t="s">
        <v>146</v>
      </c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</row>
    <row r="158" spans="1:134" s="34" customFormat="1" x14ac:dyDescent="0.25">
      <c r="A158" s="42" t="s">
        <v>319</v>
      </c>
      <c r="B158" s="23" t="s">
        <v>145</v>
      </c>
      <c r="C158" s="42" t="s">
        <v>319</v>
      </c>
      <c r="D158" s="56">
        <v>3</v>
      </c>
      <c r="E158" s="68">
        <v>2394180</v>
      </c>
      <c r="F158" s="68">
        <v>2584471</v>
      </c>
      <c r="G158" s="68">
        <v>2659602</v>
      </c>
      <c r="H158" s="68">
        <v>2903481</v>
      </c>
      <c r="I158" s="68">
        <v>2501673</v>
      </c>
      <c r="J158" s="68">
        <v>2681875</v>
      </c>
      <c r="K158" s="68">
        <v>2808122</v>
      </c>
      <c r="L158" s="68">
        <v>2713839</v>
      </c>
      <c r="M158" s="68">
        <v>2635684</v>
      </c>
      <c r="N158" s="68">
        <v>2508209</v>
      </c>
      <c r="O158" s="68">
        <v>1823548</v>
      </c>
      <c r="P158" s="68">
        <v>1676012</v>
      </c>
      <c r="Q158" s="68">
        <v>1635951</v>
      </c>
      <c r="R158" s="68">
        <v>1549533</v>
      </c>
      <c r="S158" s="68">
        <v>1077471</v>
      </c>
      <c r="T158" s="68">
        <v>689514</v>
      </c>
      <c r="U158" s="68">
        <v>654655</v>
      </c>
      <c r="V158" s="68">
        <v>752545</v>
      </c>
      <c r="W158" s="68">
        <v>639270</v>
      </c>
      <c r="X158" s="68">
        <v>756948</v>
      </c>
      <c r="Y158" s="68">
        <v>663657</v>
      </c>
      <c r="Z158" s="68">
        <v>703352</v>
      </c>
      <c r="AA158" s="68">
        <v>661145</v>
      </c>
      <c r="AB158" s="68">
        <v>592248</v>
      </c>
      <c r="AC158" s="68">
        <v>568525</v>
      </c>
      <c r="AD158" s="68">
        <v>3518207</v>
      </c>
      <c r="AE158" s="68">
        <v>2995999</v>
      </c>
      <c r="AF158" s="68">
        <v>4339086</v>
      </c>
      <c r="AG158" s="68">
        <v>3477047</v>
      </c>
      <c r="AH158" s="68">
        <v>2856247</v>
      </c>
      <c r="AI158" s="68">
        <v>3086506</v>
      </c>
      <c r="AJ158" s="68">
        <v>3227188</v>
      </c>
      <c r="AK158" s="68">
        <v>3445399</v>
      </c>
      <c r="AL158" s="68">
        <v>3364334</v>
      </c>
      <c r="AM158" s="68">
        <v>2939250</v>
      </c>
      <c r="AN158" s="68">
        <v>2911381</v>
      </c>
      <c r="AO158" s="76">
        <v>3419881</v>
      </c>
      <c r="AP158" s="68">
        <v>3211169</v>
      </c>
      <c r="AQ158" s="68">
        <v>2767746</v>
      </c>
      <c r="AR158" s="68">
        <v>3256381</v>
      </c>
      <c r="AS158" s="68">
        <v>3243868</v>
      </c>
      <c r="AT158" s="68">
        <v>3138683</v>
      </c>
      <c r="AU158" s="68">
        <v>3317899</v>
      </c>
      <c r="AV158" s="68">
        <v>3581810</v>
      </c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</row>
    <row r="159" spans="1:134" s="34" customFormat="1" x14ac:dyDescent="0.25">
      <c r="A159" s="42" t="s">
        <v>320</v>
      </c>
      <c r="B159" s="23" t="s">
        <v>45</v>
      </c>
      <c r="C159" s="42" t="s">
        <v>320</v>
      </c>
      <c r="D159" s="56">
        <v>3</v>
      </c>
      <c r="E159" s="68">
        <v>43201882</v>
      </c>
      <c r="F159" s="68">
        <v>44606246</v>
      </c>
      <c r="G159" s="68">
        <v>45274647</v>
      </c>
      <c r="H159" s="68">
        <v>46893041</v>
      </c>
      <c r="I159" s="68">
        <v>47824598</v>
      </c>
      <c r="J159" s="68">
        <v>48746730</v>
      </c>
      <c r="K159" s="68">
        <v>50749837</v>
      </c>
      <c r="L159" s="68">
        <v>51442888</v>
      </c>
      <c r="M159" s="68">
        <v>52460596</v>
      </c>
      <c r="N159" s="68">
        <v>52981911</v>
      </c>
      <c r="O159" s="68">
        <v>52657021</v>
      </c>
      <c r="P159" s="68">
        <v>53838822</v>
      </c>
      <c r="Q159" s="68">
        <v>53497293</v>
      </c>
      <c r="R159" s="68">
        <v>53669937</v>
      </c>
      <c r="S159" s="68">
        <v>55868848</v>
      </c>
      <c r="T159" s="68">
        <v>56264178</v>
      </c>
      <c r="U159" s="68">
        <v>57692328</v>
      </c>
      <c r="V159" s="68">
        <v>58261699</v>
      </c>
      <c r="W159" s="68">
        <v>58868067</v>
      </c>
      <c r="X159" s="68">
        <v>59626856</v>
      </c>
      <c r="Y159" s="68">
        <v>60280312</v>
      </c>
      <c r="Z159" s="68">
        <v>60934852</v>
      </c>
      <c r="AA159" s="68">
        <v>60382470</v>
      </c>
      <c r="AB159" s="68">
        <v>60615911</v>
      </c>
      <c r="AC159" s="68">
        <v>60714144</v>
      </c>
      <c r="AD159" s="68">
        <v>61926295</v>
      </c>
      <c r="AE159" s="68">
        <v>61733727</v>
      </c>
      <c r="AF159" s="68">
        <v>62025564</v>
      </c>
      <c r="AG159" s="68">
        <v>63742137</v>
      </c>
      <c r="AH159" s="68">
        <v>67094306</v>
      </c>
      <c r="AI159" s="68">
        <v>69646970</v>
      </c>
      <c r="AJ159" s="68">
        <v>64555271</v>
      </c>
      <c r="AK159" s="68">
        <v>65201102</v>
      </c>
      <c r="AL159" s="68">
        <v>65734958</v>
      </c>
      <c r="AM159" s="68">
        <v>66329522</v>
      </c>
      <c r="AN159" s="68">
        <v>65272214</v>
      </c>
      <c r="AO159" s="76">
        <v>65743584</v>
      </c>
      <c r="AP159" s="68">
        <v>66256226</v>
      </c>
      <c r="AQ159" s="68">
        <v>65581242</v>
      </c>
      <c r="AR159" s="68">
        <v>64974001</v>
      </c>
      <c r="AS159" s="68">
        <v>64871153</v>
      </c>
      <c r="AT159" s="68">
        <v>64539654</v>
      </c>
      <c r="AU159" s="68">
        <v>64329916</v>
      </c>
      <c r="AV159" s="68">
        <v>64642364</v>
      </c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</row>
  </sheetData>
  <conditionalFormatting sqref="AL17:ED17 AL25:ED25 AW27:ED27 AW29:ED29 AL31:ED31 AL33:ED33 AL35:ED35 AL37:ED37 AL39:ED39 AL42:ED42 AL45:ED45 AL48:ED48 AL51:ED51 AL54:ED54 AL57:ED57 AL60:ED60 AV65:ED65 AW68:ED68 AL94:ED94 AL97:ED97 AL100:ED100 AL103:ED103 AL108:ED108 AL111:ED111 AL114:ED114 AL117:ED117 AL121:ED121 AL124:ED124 AL128:ED128 AL131:ED131 AL134:ED134 AL137:ED137 AL142:ED142 AL145:ED145 AL154:ED154 AL157:ED157 AL20:ED20 E14:X14">
    <cfRule type="cellIs" dxfId="217" priority="373" stopIfTrue="1" operator="equal">
      <formula>"Error"</formula>
    </cfRule>
    <cfRule type="cellIs" dxfId="216" priority="374" stopIfTrue="1" operator="equal">
      <formula>"?"</formula>
    </cfRule>
  </conditionalFormatting>
  <conditionalFormatting sqref="E17:K17">
    <cfRule type="cellIs" dxfId="215" priority="371" stopIfTrue="1" operator="equal">
      <formula>"Error"</formula>
    </cfRule>
    <cfRule type="cellIs" dxfId="214" priority="372" stopIfTrue="1" operator="equal">
      <formula>"?"</formula>
    </cfRule>
  </conditionalFormatting>
  <conditionalFormatting sqref="E25:K25">
    <cfRule type="cellIs" dxfId="213" priority="369" stopIfTrue="1" operator="equal">
      <formula>"Error"</formula>
    </cfRule>
    <cfRule type="cellIs" dxfId="212" priority="370" stopIfTrue="1" operator="equal">
      <formula>"?"</formula>
    </cfRule>
  </conditionalFormatting>
  <conditionalFormatting sqref="E27:K27">
    <cfRule type="cellIs" dxfId="211" priority="367" stopIfTrue="1" operator="equal">
      <formula>"Error"</formula>
    </cfRule>
    <cfRule type="cellIs" dxfId="210" priority="368" stopIfTrue="1" operator="equal">
      <formula>"?"</formula>
    </cfRule>
  </conditionalFormatting>
  <conditionalFormatting sqref="E29:K29">
    <cfRule type="cellIs" dxfId="209" priority="365" stopIfTrue="1" operator="equal">
      <formula>"Error"</formula>
    </cfRule>
    <cfRule type="cellIs" dxfId="208" priority="366" stopIfTrue="1" operator="equal">
      <formula>"?"</formula>
    </cfRule>
  </conditionalFormatting>
  <conditionalFormatting sqref="E31:K31">
    <cfRule type="cellIs" dxfId="207" priority="363" stopIfTrue="1" operator="equal">
      <formula>"Error"</formula>
    </cfRule>
    <cfRule type="cellIs" dxfId="206" priority="364" stopIfTrue="1" operator="equal">
      <formula>"?"</formula>
    </cfRule>
  </conditionalFormatting>
  <conditionalFormatting sqref="E33:K33">
    <cfRule type="cellIs" dxfId="205" priority="361" stopIfTrue="1" operator="equal">
      <formula>"Error"</formula>
    </cfRule>
    <cfRule type="cellIs" dxfId="204" priority="362" stopIfTrue="1" operator="equal">
      <formula>"?"</formula>
    </cfRule>
  </conditionalFormatting>
  <conditionalFormatting sqref="E35:K35">
    <cfRule type="cellIs" dxfId="203" priority="359" stopIfTrue="1" operator="equal">
      <formula>"Error"</formula>
    </cfRule>
    <cfRule type="cellIs" dxfId="202" priority="360" stopIfTrue="1" operator="equal">
      <formula>"?"</formula>
    </cfRule>
  </conditionalFormatting>
  <conditionalFormatting sqref="E37:K37">
    <cfRule type="cellIs" dxfId="201" priority="357" stopIfTrue="1" operator="equal">
      <formula>"Error"</formula>
    </cfRule>
    <cfRule type="cellIs" dxfId="200" priority="358" stopIfTrue="1" operator="equal">
      <formula>"?"</formula>
    </cfRule>
  </conditionalFormatting>
  <conditionalFormatting sqref="E39:K39">
    <cfRule type="cellIs" dxfId="199" priority="355" stopIfTrue="1" operator="equal">
      <formula>"Error"</formula>
    </cfRule>
    <cfRule type="cellIs" dxfId="198" priority="356" stopIfTrue="1" operator="equal">
      <formula>"?"</formula>
    </cfRule>
  </conditionalFormatting>
  <conditionalFormatting sqref="E42:K42">
    <cfRule type="cellIs" dxfId="197" priority="353" stopIfTrue="1" operator="equal">
      <formula>"Error"</formula>
    </cfRule>
    <cfRule type="cellIs" dxfId="196" priority="354" stopIfTrue="1" operator="equal">
      <formula>"?"</formula>
    </cfRule>
  </conditionalFormatting>
  <conditionalFormatting sqref="E45:K45">
    <cfRule type="cellIs" dxfId="195" priority="351" stopIfTrue="1" operator="equal">
      <formula>"Error"</formula>
    </cfRule>
    <cfRule type="cellIs" dxfId="194" priority="352" stopIfTrue="1" operator="equal">
      <formula>"?"</formula>
    </cfRule>
  </conditionalFormatting>
  <conditionalFormatting sqref="E48:K48">
    <cfRule type="cellIs" dxfId="193" priority="349" stopIfTrue="1" operator="equal">
      <formula>"Error"</formula>
    </cfRule>
    <cfRule type="cellIs" dxfId="192" priority="350" stopIfTrue="1" operator="equal">
      <formula>"?"</formula>
    </cfRule>
  </conditionalFormatting>
  <conditionalFormatting sqref="E51:K51">
    <cfRule type="cellIs" dxfId="191" priority="347" stopIfTrue="1" operator="equal">
      <formula>"Error"</formula>
    </cfRule>
    <cfRule type="cellIs" dxfId="190" priority="348" stopIfTrue="1" operator="equal">
      <formula>"?"</formula>
    </cfRule>
  </conditionalFormatting>
  <conditionalFormatting sqref="E54:K54">
    <cfRule type="cellIs" dxfId="189" priority="345" stopIfTrue="1" operator="equal">
      <formula>"Error"</formula>
    </cfRule>
    <cfRule type="cellIs" dxfId="188" priority="346" stopIfTrue="1" operator="equal">
      <formula>"?"</formula>
    </cfRule>
  </conditionalFormatting>
  <conditionalFormatting sqref="E57:K57">
    <cfRule type="cellIs" dxfId="187" priority="343" stopIfTrue="1" operator="equal">
      <formula>"Error"</formula>
    </cfRule>
    <cfRule type="cellIs" dxfId="186" priority="344" stopIfTrue="1" operator="equal">
      <formula>"?"</formula>
    </cfRule>
  </conditionalFormatting>
  <conditionalFormatting sqref="E60:K60">
    <cfRule type="cellIs" dxfId="185" priority="341" stopIfTrue="1" operator="equal">
      <formula>"Error"</formula>
    </cfRule>
    <cfRule type="cellIs" dxfId="184" priority="342" stopIfTrue="1" operator="equal">
      <formula>"?"</formula>
    </cfRule>
  </conditionalFormatting>
  <conditionalFormatting sqref="E65:AU65">
    <cfRule type="cellIs" dxfId="183" priority="339" stopIfTrue="1" operator="equal">
      <formula>"Error"</formula>
    </cfRule>
    <cfRule type="cellIs" dxfId="182" priority="340" stopIfTrue="1" operator="equal">
      <formula>"?"</formula>
    </cfRule>
  </conditionalFormatting>
  <conditionalFormatting sqref="E68:AV68">
    <cfRule type="cellIs" dxfId="181" priority="337" stopIfTrue="1" operator="equal">
      <formula>"Error"</formula>
    </cfRule>
    <cfRule type="cellIs" dxfId="180" priority="338" stopIfTrue="1" operator="equal">
      <formula>"?"</formula>
    </cfRule>
  </conditionalFormatting>
  <conditionalFormatting sqref="E94:K94">
    <cfRule type="cellIs" dxfId="179" priority="335" stopIfTrue="1" operator="equal">
      <formula>"Error"</formula>
    </cfRule>
    <cfRule type="cellIs" dxfId="178" priority="336" stopIfTrue="1" operator="equal">
      <formula>"?"</formula>
    </cfRule>
  </conditionalFormatting>
  <conditionalFormatting sqref="E97:K97">
    <cfRule type="cellIs" dxfId="177" priority="333" stopIfTrue="1" operator="equal">
      <formula>"Error"</formula>
    </cfRule>
    <cfRule type="cellIs" dxfId="176" priority="334" stopIfTrue="1" operator="equal">
      <formula>"?"</formula>
    </cfRule>
  </conditionalFormatting>
  <conditionalFormatting sqref="E100:K100">
    <cfRule type="cellIs" dxfId="175" priority="331" stopIfTrue="1" operator="equal">
      <formula>"Error"</formula>
    </cfRule>
    <cfRule type="cellIs" dxfId="174" priority="332" stopIfTrue="1" operator="equal">
      <formula>"?"</formula>
    </cfRule>
  </conditionalFormatting>
  <conditionalFormatting sqref="E103:K103">
    <cfRule type="cellIs" dxfId="173" priority="329" stopIfTrue="1" operator="equal">
      <formula>"Error"</formula>
    </cfRule>
    <cfRule type="cellIs" dxfId="172" priority="330" stopIfTrue="1" operator="equal">
      <formula>"?"</formula>
    </cfRule>
  </conditionalFormatting>
  <conditionalFormatting sqref="E108:K108">
    <cfRule type="cellIs" dxfId="171" priority="327" stopIfTrue="1" operator="equal">
      <formula>"Error"</formula>
    </cfRule>
    <cfRule type="cellIs" dxfId="170" priority="328" stopIfTrue="1" operator="equal">
      <formula>"?"</formula>
    </cfRule>
  </conditionalFormatting>
  <conditionalFormatting sqref="E111:K111">
    <cfRule type="cellIs" dxfId="169" priority="325" stopIfTrue="1" operator="equal">
      <formula>"Error"</formula>
    </cfRule>
    <cfRule type="cellIs" dxfId="168" priority="326" stopIfTrue="1" operator="equal">
      <formula>"?"</formula>
    </cfRule>
  </conditionalFormatting>
  <conditionalFormatting sqref="E114:K114">
    <cfRule type="cellIs" dxfId="167" priority="323" stopIfTrue="1" operator="equal">
      <formula>"Error"</formula>
    </cfRule>
    <cfRule type="cellIs" dxfId="166" priority="324" stopIfTrue="1" operator="equal">
      <formula>"?"</formula>
    </cfRule>
  </conditionalFormatting>
  <conditionalFormatting sqref="E117:K117">
    <cfRule type="cellIs" dxfId="165" priority="321" stopIfTrue="1" operator="equal">
      <formula>"Error"</formula>
    </cfRule>
    <cfRule type="cellIs" dxfId="164" priority="322" stopIfTrue="1" operator="equal">
      <formula>"?"</formula>
    </cfRule>
  </conditionalFormatting>
  <conditionalFormatting sqref="E121:K121">
    <cfRule type="cellIs" dxfId="163" priority="319" stopIfTrue="1" operator="equal">
      <formula>"Error"</formula>
    </cfRule>
    <cfRule type="cellIs" dxfId="162" priority="320" stopIfTrue="1" operator="equal">
      <formula>"?"</formula>
    </cfRule>
  </conditionalFormatting>
  <conditionalFormatting sqref="E124:K124">
    <cfRule type="cellIs" dxfId="161" priority="317" stopIfTrue="1" operator="equal">
      <formula>"Error"</formula>
    </cfRule>
    <cfRule type="cellIs" dxfId="160" priority="318" stopIfTrue="1" operator="equal">
      <formula>"?"</formula>
    </cfRule>
  </conditionalFormatting>
  <conditionalFormatting sqref="E128:K128">
    <cfRule type="cellIs" dxfId="159" priority="315" stopIfTrue="1" operator="equal">
      <formula>"Error"</formula>
    </cfRule>
    <cfRule type="cellIs" dxfId="158" priority="316" stopIfTrue="1" operator="equal">
      <formula>"?"</formula>
    </cfRule>
  </conditionalFormatting>
  <conditionalFormatting sqref="E131:K131">
    <cfRule type="cellIs" dxfId="157" priority="313" stopIfTrue="1" operator="equal">
      <formula>"Error"</formula>
    </cfRule>
    <cfRule type="cellIs" dxfId="156" priority="314" stopIfTrue="1" operator="equal">
      <formula>"?"</formula>
    </cfRule>
  </conditionalFormatting>
  <conditionalFormatting sqref="E134:K134">
    <cfRule type="cellIs" dxfId="155" priority="311" stopIfTrue="1" operator="equal">
      <formula>"Error"</formula>
    </cfRule>
    <cfRule type="cellIs" dxfId="154" priority="312" stopIfTrue="1" operator="equal">
      <formula>"?"</formula>
    </cfRule>
  </conditionalFormatting>
  <conditionalFormatting sqref="E137:K137">
    <cfRule type="cellIs" dxfId="153" priority="309" stopIfTrue="1" operator="equal">
      <formula>"Error"</formula>
    </cfRule>
    <cfRule type="cellIs" dxfId="152" priority="310" stopIfTrue="1" operator="equal">
      <formula>"?"</formula>
    </cfRule>
  </conditionalFormatting>
  <conditionalFormatting sqref="E142:K142">
    <cfRule type="cellIs" dxfId="151" priority="307" stopIfTrue="1" operator="equal">
      <formula>"Error"</formula>
    </cfRule>
    <cfRule type="cellIs" dxfId="150" priority="308" stopIfTrue="1" operator="equal">
      <formula>"?"</formula>
    </cfRule>
  </conditionalFormatting>
  <conditionalFormatting sqref="E145:K145">
    <cfRule type="cellIs" dxfId="149" priority="305" stopIfTrue="1" operator="equal">
      <formula>"Error"</formula>
    </cfRule>
    <cfRule type="cellIs" dxfId="148" priority="306" stopIfTrue="1" operator="equal">
      <formula>"?"</formula>
    </cfRule>
  </conditionalFormatting>
  <conditionalFormatting sqref="E154:K154">
    <cfRule type="cellIs" dxfId="147" priority="303" stopIfTrue="1" operator="equal">
      <formula>"Error"</formula>
    </cfRule>
    <cfRule type="cellIs" dxfId="146" priority="304" stopIfTrue="1" operator="equal">
      <formula>"?"</formula>
    </cfRule>
  </conditionalFormatting>
  <conditionalFormatting sqref="E157:K157">
    <cfRule type="cellIs" dxfId="145" priority="301" stopIfTrue="1" operator="equal">
      <formula>"Error"</formula>
    </cfRule>
    <cfRule type="cellIs" dxfId="144" priority="302" stopIfTrue="1" operator="equal">
      <formula>"?"</formula>
    </cfRule>
  </conditionalFormatting>
  <conditionalFormatting sqref="Y14:AA14">
    <cfRule type="cellIs" dxfId="143" priority="299" stopIfTrue="1" operator="equal">
      <formula>"Error"</formula>
    </cfRule>
    <cfRule type="cellIs" dxfId="142" priority="300" stopIfTrue="1" operator="equal">
      <formula>"?"</formula>
    </cfRule>
  </conditionalFormatting>
  <conditionalFormatting sqref="L17:Y17">
    <cfRule type="cellIs" dxfId="141" priority="297" stopIfTrue="1" operator="equal">
      <formula>"Error"</formula>
    </cfRule>
    <cfRule type="cellIs" dxfId="140" priority="298" stopIfTrue="1" operator="equal">
      <formula>"?"</formula>
    </cfRule>
  </conditionalFormatting>
  <conditionalFormatting sqref="L25:Y25">
    <cfRule type="cellIs" dxfId="139" priority="295" stopIfTrue="1" operator="equal">
      <formula>"Error"</formula>
    </cfRule>
    <cfRule type="cellIs" dxfId="138" priority="296" stopIfTrue="1" operator="equal">
      <formula>"?"</formula>
    </cfRule>
  </conditionalFormatting>
  <conditionalFormatting sqref="L27:Y27">
    <cfRule type="cellIs" dxfId="137" priority="293" stopIfTrue="1" operator="equal">
      <formula>"Error"</formula>
    </cfRule>
    <cfRule type="cellIs" dxfId="136" priority="294" stopIfTrue="1" operator="equal">
      <formula>"?"</formula>
    </cfRule>
  </conditionalFormatting>
  <conditionalFormatting sqref="L29:Y29">
    <cfRule type="cellIs" dxfId="135" priority="291" stopIfTrue="1" operator="equal">
      <formula>"Error"</formula>
    </cfRule>
    <cfRule type="cellIs" dxfId="134" priority="292" stopIfTrue="1" operator="equal">
      <formula>"?"</formula>
    </cfRule>
  </conditionalFormatting>
  <conditionalFormatting sqref="L31:Y31">
    <cfRule type="cellIs" dxfId="133" priority="289" stopIfTrue="1" operator="equal">
      <formula>"Error"</formula>
    </cfRule>
    <cfRule type="cellIs" dxfId="132" priority="290" stopIfTrue="1" operator="equal">
      <formula>"?"</formula>
    </cfRule>
  </conditionalFormatting>
  <conditionalFormatting sqref="L33:Y33">
    <cfRule type="cellIs" dxfId="131" priority="287" stopIfTrue="1" operator="equal">
      <formula>"Error"</formula>
    </cfRule>
    <cfRule type="cellIs" dxfId="130" priority="288" stopIfTrue="1" operator="equal">
      <formula>"?"</formula>
    </cfRule>
  </conditionalFormatting>
  <conditionalFormatting sqref="L35:Y35">
    <cfRule type="cellIs" dxfId="129" priority="285" stopIfTrue="1" operator="equal">
      <formula>"Error"</formula>
    </cfRule>
    <cfRule type="cellIs" dxfId="128" priority="286" stopIfTrue="1" operator="equal">
      <formula>"?"</formula>
    </cfRule>
  </conditionalFormatting>
  <conditionalFormatting sqref="L37:Y37">
    <cfRule type="cellIs" dxfId="127" priority="283" stopIfTrue="1" operator="equal">
      <formula>"Error"</formula>
    </cfRule>
    <cfRule type="cellIs" dxfId="126" priority="284" stopIfTrue="1" operator="equal">
      <formula>"?"</formula>
    </cfRule>
  </conditionalFormatting>
  <conditionalFormatting sqref="L39:Y39">
    <cfRule type="cellIs" dxfId="125" priority="281" stopIfTrue="1" operator="equal">
      <formula>"Error"</formula>
    </cfRule>
    <cfRule type="cellIs" dxfId="124" priority="282" stopIfTrue="1" operator="equal">
      <formula>"?"</formula>
    </cfRule>
  </conditionalFormatting>
  <conditionalFormatting sqref="L42:Y42">
    <cfRule type="cellIs" dxfId="123" priority="279" stopIfTrue="1" operator="equal">
      <formula>"Error"</formula>
    </cfRule>
    <cfRule type="cellIs" dxfId="122" priority="280" stopIfTrue="1" operator="equal">
      <formula>"?"</formula>
    </cfRule>
  </conditionalFormatting>
  <conditionalFormatting sqref="L45:Y45">
    <cfRule type="cellIs" dxfId="121" priority="277" stopIfTrue="1" operator="equal">
      <formula>"Error"</formula>
    </cfRule>
    <cfRule type="cellIs" dxfId="120" priority="278" stopIfTrue="1" operator="equal">
      <formula>"?"</formula>
    </cfRule>
  </conditionalFormatting>
  <conditionalFormatting sqref="L48:Y48">
    <cfRule type="cellIs" dxfId="119" priority="275" stopIfTrue="1" operator="equal">
      <formula>"Error"</formula>
    </cfRule>
    <cfRule type="cellIs" dxfId="118" priority="276" stopIfTrue="1" operator="equal">
      <formula>"?"</formula>
    </cfRule>
  </conditionalFormatting>
  <conditionalFormatting sqref="L51:Y51">
    <cfRule type="cellIs" dxfId="117" priority="273" stopIfTrue="1" operator="equal">
      <formula>"Error"</formula>
    </cfRule>
    <cfRule type="cellIs" dxfId="116" priority="274" stopIfTrue="1" operator="equal">
      <formula>"?"</formula>
    </cfRule>
  </conditionalFormatting>
  <conditionalFormatting sqref="L54:Y54">
    <cfRule type="cellIs" dxfId="115" priority="271" stopIfTrue="1" operator="equal">
      <formula>"Error"</formula>
    </cfRule>
    <cfRule type="cellIs" dxfId="114" priority="272" stopIfTrue="1" operator="equal">
      <formula>"?"</formula>
    </cfRule>
  </conditionalFormatting>
  <conditionalFormatting sqref="L57:Y57">
    <cfRule type="cellIs" dxfId="113" priority="269" stopIfTrue="1" operator="equal">
      <formula>"Error"</formula>
    </cfRule>
    <cfRule type="cellIs" dxfId="112" priority="270" stopIfTrue="1" operator="equal">
      <formula>"?"</formula>
    </cfRule>
  </conditionalFormatting>
  <conditionalFormatting sqref="L60:Y60">
    <cfRule type="cellIs" dxfId="111" priority="267" stopIfTrue="1" operator="equal">
      <formula>"Error"</formula>
    </cfRule>
    <cfRule type="cellIs" dxfId="110" priority="268" stopIfTrue="1" operator="equal">
      <formula>"?"</formula>
    </cfRule>
  </conditionalFormatting>
  <conditionalFormatting sqref="L94:Y94">
    <cfRule type="cellIs" dxfId="109" priority="261" stopIfTrue="1" operator="equal">
      <formula>"Error"</formula>
    </cfRule>
    <cfRule type="cellIs" dxfId="108" priority="262" stopIfTrue="1" operator="equal">
      <formula>"?"</formula>
    </cfRule>
  </conditionalFormatting>
  <conditionalFormatting sqref="L97:Y97">
    <cfRule type="cellIs" dxfId="107" priority="259" stopIfTrue="1" operator="equal">
      <formula>"Error"</formula>
    </cfRule>
    <cfRule type="cellIs" dxfId="106" priority="260" stopIfTrue="1" operator="equal">
      <formula>"?"</formula>
    </cfRule>
  </conditionalFormatting>
  <conditionalFormatting sqref="L100:Y100">
    <cfRule type="cellIs" dxfId="105" priority="257" stopIfTrue="1" operator="equal">
      <formula>"Error"</formula>
    </cfRule>
    <cfRule type="cellIs" dxfId="104" priority="258" stopIfTrue="1" operator="equal">
      <formula>"?"</formula>
    </cfRule>
  </conditionalFormatting>
  <conditionalFormatting sqref="L103:Y103">
    <cfRule type="cellIs" dxfId="103" priority="255" stopIfTrue="1" operator="equal">
      <formula>"Error"</formula>
    </cfRule>
    <cfRule type="cellIs" dxfId="102" priority="256" stopIfTrue="1" operator="equal">
      <formula>"?"</formula>
    </cfRule>
  </conditionalFormatting>
  <conditionalFormatting sqref="L108:Y108">
    <cfRule type="cellIs" dxfId="101" priority="253" stopIfTrue="1" operator="equal">
      <formula>"Error"</formula>
    </cfRule>
    <cfRule type="cellIs" dxfId="100" priority="254" stopIfTrue="1" operator="equal">
      <formula>"?"</formula>
    </cfRule>
  </conditionalFormatting>
  <conditionalFormatting sqref="L111:Y111">
    <cfRule type="cellIs" dxfId="99" priority="251" stopIfTrue="1" operator="equal">
      <formula>"Error"</formula>
    </cfRule>
    <cfRule type="cellIs" dxfId="98" priority="252" stopIfTrue="1" operator="equal">
      <formula>"?"</formula>
    </cfRule>
  </conditionalFormatting>
  <conditionalFormatting sqref="L114:Y114">
    <cfRule type="cellIs" dxfId="97" priority="249" stopIfTrue="1" operator="equal">
      <formula>"Error"</formula>
    </cfRule>
    <cfRule type="cellIs" dxfId="96" priority="250" stopIfTrue="1" operator="equal">
      <formula>"?"</formula>
    </cfRule>
  </conditionalFormatting>
  <conditionalFormatting sqref="L117:Y117">
    <cfRule type="cellIs" dxfId="95" priority="247" stopIfTrue="1" operator="equal">
      <formula>"Error"</formula>
    </cfRule>
    <cfRule type="cellIs" dxfId="94" priority="248" stopIfTrue="1" operator="equal">
      <formula>"?"</formula>
    </cfRule>
  </conditionalFormatting>
  <conditionalFormatting sqref="L121:Y121">
    <cfRule type="cellIs" dxfId="93" priority="245" stopIfTrue="1" operator="equal">
      <formula>"Error"</formula>
    </cfRule>
    <cfRule type="cellIs" dxfId="92" priority="246" stopIfTrue="1" operator="equal">
      <formula>"?"</formula>
    </cfRule>
  </conditionalFormatting>
  <conditionalFormatting sqref="L124:Y124">
    <cfRule type="cellIs" dxfId="91" priority="243" stopIfTrue="1" operator="equal">
      <formula>"Error"</formula>
    </cfRule>
    <cfRule type="cellIs" dxfId="90" priority="244" stopIfTrue="1" operator="equal">
      <formula>"?"</formula>
    </cfRule>
  </conditionalFormatting>
  <conditionalFormatting sqref="L128:Y128">
    <cfRule type="cellIs" dxfId="89" priority="241" stopIfTrue="1" operator="equal">
      <formula>"Error"</formula>
    </cfRule>
    <cfRule type="cellIs" dxfId="88" priority="242" stopIfTrue="1" operator="equal">
      <formula>"?"</formula>
    </cfRule>
  </conditionalFormatting>
  <conditionalFormatting sqref="L131:Y131">
    <cfRule type="cellIs" dxfId="87" priority="239" stopIfTrue="1" operator="equal">
      <formula>"Error"</formula>
    </cfRule>
    <cfRule type="cellIs" dxfId="86" priority="240" stopIfTrue="1" operator="equal">
      <formula>"?"</formula>
    </cfRule>
  </conditionalFormatting>
  <conditionalFormatting sqref="L134:Y134">
    <cfRule type="cellIs" dxfId="85" priority="237" stopIfTrue="1" operator="equal">
      <formula>"Error"</formula>
    </cfRule>
    <cfRule type="cellIs" dxfId="84" priority="238" stopIfTrue="1" operator="equal">
      <formula>"?"</formula>
    </cfRule>
  </conditionalFormatting>
  <conditionalFormatting sqref="L137:Y137">
    <cfRule type="cellIs" dxfId="83" priority="235" stopIfTrue="1" operator="equal">
      <formula>"Error"</formula>
    </cfRule>
    <cfRule type="cellIs" dxfId="82" priority="236" stopIfTrue="1" operator="equal">
      <formula>"?"</formula>
    </cfRule>
  </conditionalFormatting>
  <conditionalFormatting sqref="L142:Y142">
    <cfRule type="cellIs" dxfId="81" priority="233" stopIfTrue="1" operator="equal">
      <formula>"Error"</formula>
    </cfRule>
    <cfRule type="cellIs" dxfId="80" priority="234" stopIfTrue="1" operator="equal">
      <formula>"?"</formula>
    </cfRule>
  </conditionalFormatting>
  <conditionalFormatting sqref="L145:Y145">
    <cfRule type="cellIs" dxfId="79" priority="231" stopIfTrue="1" operator="equal">
      <formula>"Error"</formula>
    </cfRule>
    <cfRule type="cellIs" dxfId="78" priority="232" stopIfTrue="1" operator="equal">
      <formula>"?"</formula>
    </cfRule>
  </conditionalFormatting>
  <conditionalFormatting sqref="L154:Y154">
    <cfRule type="cellIs" dxfId="77" priority="229" stopIfTrue="1" operator="equal">
      <formula>"Error"</formula>
    </cfRule>
    <cfRule type="cellIs" dxfId="76" priority="230" stopIfTrue="1" operator="equal">
      <formula>"?"</formula>
    </cfRule>
  </conditionalFormatting>
  <conditionalFormatting sqref="L157:Y157">
    <cfRule type="cellIs" dxfId="75" priority="227" stopIfTrue="1" operator="equal">
      <formula>"Error"</formula>
    </cfRule>
    <cfRule type="cellIs" dxfId="74" priority="228" stopIfTrue="1" operator="equal">
      <formula>"?"</formula>
    </cfRule>
  </conditionalFormatting>
  <conditionalFormatting sqref="AB14:AV14">
    <cfRule type="cellIs" dxfId="73" priority="225" stopIfTrue="1" operator="equal">
      <formula>"Error"</formula>
    </cfRule>
    <cfRule type="cellIs" dxfId="72" priority="226" stopIfTrue="1" operator="equal">
      <formula>"?"</formula>
    </cfRule>
  </conditionalFormatting>
  <conditionalFormatting sqref="Z17:AK17">
    <cfRule type="cellIs" dxfId="71" priority="223" stopIfTrue="1" operator="equal">
      <formula>"Error"</formula>
    </cfRule>
    <cfRule type="cellIs" dxfId="70" priority="224" stopIfTrue="1" operator="equal">
      <formula>"?"</formula>
    </cfRule>
  </conditionalFormatting>
  <conditionalFormatting sqref="Z25:AK25">
    <cfRule type="cellIs" dxfId="69" priority="221" stopIfTrue="1" operator="equal">
      <formula>"Error"</formula>
    </cfRule>
    <cfRule type="cellIs" dxfId="68" priority="222" stopIfTrue="1" operator="equal">
      <formula>"?"</formula>
    </cfRule>
  </conditionalFormatting>
  <conditionalFormatting sqref="Z27:AV27">
    <cfRule type="cellIs" dxfId="67" priority="219" stopIfTrue="1" operator="equal">
      <formula>"Error"</formula>
    </cfRule>
    <cfRule type="cellIs" dxfId="66" priority="220" stopIfTrue="1" operator="equal">
      <formula>"?"</formula>
    </cfRule>
  </conditionalFormatting>
  <conditionalFormatting sqref="Z29:AK29">
    <cfRule type="cellIs" dxfId="65" priority="217" stopIfTrue="1" operator="equal">
      <formula>"Error"</formula>
    </cfRule>
    <cfRule type="cellIs" dxfId="64" priority="218" stopIfTrue="1" operator="equal">
      <formula>"?"</formula>
    </cfRule>
  </conditionalFormatting>
  <conditionalFormatting sqref="Z31:AK31">
    <cfRule type="cellIs" dxfId="63" priority="215" stopIfTrue="1" operator="equal">
      <formula>"Error"</formula>
    </cfRule>
    <cfRule type="cellIs" dxfId="62" priority="216" stopIfTrue="1" operator="equal">
      <formula>"?"</formula>
    </cfRule>
  </conditionalFormatting>
  <conditionalFormatting sqref="Z33:AK33">
    <cfRule type="cellIs" dxfId="61" priority="213" stopIfTrue="1" operator="equal">
      <formula>"Error"</formula>
    </cfRule>
    <cfRule type="cellIs" dxfId="60" priority="214" stopIfTrue="1" operator="equal">
      <formula>"?"</formula>
    </cfRule>
  </conditionalFormatting>
  <conditionalFormatting sqref="Z35:AK35">
    <cfRule type="cellIs" dxfId="59" priority="211" stopIfTrue="1" operator="equal">
      <formula>"Error"</formula>
    </cfRule>
    <cfRule type="cellIs" dxfId="58" priority="212" stopIfTrue="1" operator="equal">
      <formula>"?"</formula>
    </cfRule>
  </conditionalFormatting>
  <conditionalFormatting sqref="Z37:AK37">
    <cfRule type="cellIs" dxfId="57" priority="209" stopIfTrue="1" operator="equal">
      <formula>"Error"</formula>
    </cfRule>
    <cfRule type="cellIs" dxfId="56" priority="210" stopIfTrue="1" operator="equal">
      <formula>"?"</formula>
    </cfRule>
  </conditionalFormatting>
  <conditionalFormatting sqref="Z39:AK39">
    <cfRule type="cellIs" dxfId="55" priority="207" stopIfTrue="1" operator="equal">
      <formula>"Error"</formula>
    </cfRule>
    <cfRule type="cellIs" dxfId="54" priority="208" stopIfTrue="1" operator="equal">
      <formula>"?"</formula>
    </cfRule>
  </conditionalFormatting>
  <conditionalFormatting sqref="Z42:AK42">
    <cfRule type="cellIs" dxfId="53" priority="205" stopIfTrue="1" operator="equal">
      <formula>"Error"</formula>
    </cfRule>
    <cfRule type="cellIs" dxfId="52" priority="206" stopIfTrue="1" operator="equal">
      <formula>"?"</formula>
    </cfRule>
  </conditionalFormatting>
  <conditionalFormatting sqref="Z45:AK45">
    <cfRule type="cellIs" dxfId="51" priority="203" stopIfTrue="1" operator="equal">
      <formula>"Error"</formula>
    </cfRule>
    <cfRule type="cellIs" dxfId="50" priority="204" stopIfTrue="1" operator="equal">
      <formula>"?"</formula>
    </cfRule>
  </conditionalFormatting>
  <conditionalFormatting sqref="Z48:AK48">
    <cfRule type="cellIs" dxfId="49" priority="201" stopIfTrue="1" operator="equal">
      <formula>"Error"</formula>
    </cfRule>
    <cfRule type="cellIs" dxfId="48" priority="202" stopIfTrue="1" operator="equal">
      <formula>"?"</formula>
    </cfRule>
  </conditionalFormatting>
  <conditionalFormatting sqref="Z51:AK51">
    <cfRule type="cellIs" dxfId="47" priority="199" stopIfTrue="1" operator="equal">
      <formula>"Error"</formula>
    </cfRule>
    <cfRule type="cellIs" dxfId="46" priority="200" stopIfTrue="1" operator="equal">
      <formula>"?"</formula>
    </cfRule>
  </conditionalFormatting>
  <conditionalFormatting sqref="Z54:AK54">
    <cfRule type="cellIs" dxfId="45" priority="197" stopIfTrue="1" operator="equal">
      <formula>"Error"</formula>
    </cfRule>
    <cfRule type="cellIs" dxfId="44" priority="198" stopIfTrue="1" operator="equal">
      <formula>"?"</formula>
    </cfRule>
  </conditionalFormatting>
  <conditionalFormatting sqref="Z57:AK57">
    <cfRule type="cellIs" dxfId="43" priority="195" stopIfTrue="1" operator="equal">
      <formula>"Error"</formula>
    </cfRule>
    <cfRule type="cellIs" dxfId="42" priority="196" stopIfTrue="1" operator="equal">
      <formula>"?"</formula>
    </cfRule>
  </conditionalFormatting>
  <conditionalFormatting sqref="Z60:AK60">
    <cfRule type="cellIs" dxfId="41" priority="193" stopIfTrue="1" operator="equal">
      <formula>"Error"</formula>
    </cfRule>
    <cfRule type="cellIs" dxfId="40" priority="194" stopIfTrue="1" operator="equal">
      <formula>"?"</formula>
    </cfRule>
  </conditionalFormatting>
  <conditionalFormatting sqref="Z94:AK94">
    <cfRule type="cellIs" dxfId="39" priority="187" stopIfTrue="1" operator="equal">
      <formula>"Error"</formula>
    </cfRule>
    <cfRule type="cellIs" dxfId="38" priority="188" stopIfTrue="1" operator="equal">
      <formula>"?"</formula>
    </cfRule>
  </conditionalFormatting>
  <conditionalFormatting sqref="Z97:AK97">
    <cfRule type="cellIs" dxfId="37" priority="185" stopIfTrue="1" operator="equal">
      <formula>"Error"</formula>
    </cfRule>
    <cfRule type="cellIs" dxfId="36" priority="186" stopIfTrue="1" operator="equal">
      <formula>"?"</formula>
    </cfRule>
  </conditionalFormatting>
  <conditionalFormatting sqref="Z100:AK100">
    <cfRule type="cellIs" dxfId="35" priority="183" stopIfTrue="1" operator="equal">
      <formula>"Error"</formula>
    </cfRule>
    <cfRule type="cellIs" dxfId="34" priority="184" stopIfTrue="1" operator="equal">
      <formula>"?"</formula>
    </cfRule>
  </conditionalFormatting>
  <conditionalFormatting sqref="Z103:AK103">
    <cfRule type="cellIs" dxfId="33" priority="181" stopIfTrue="1" operator="equal">
      <formula>"Error"</formula>
    </cfRule>
    <cfRule type="cellIs" dxfId="32" priority="182" stopIfTrue="1" operator="equal">
      <formula>"?"</formula>
    </cfRule>
  </conditionalFormatting>
  <conditionalFormatting sqref="Z108:AK108">
    <cfRule type="cellIs" dxfId="31" priority="179" stopIfTrue="1" operator="equal">
      <formula>"Error"</formula>
    </cfRule>
    <cfRule type="cellIs" dxfId="30" priority="180" stopIfTrue="1" operator="equal">
      <formula>"?"</formula>
    </cfRule>
  </conditionalFormatting>
  <conditionalFormatting sqref="Z111:AK111">
    <cfRule type="cellIs" dxfId="29" priority="177" stopIfTrue="1" operator="equal">
      <formula>"Error"</formula>
    </cfRule>
    <cfRule type="cellIs" dxfId="28" priority="178" stopIfTrue="1" operator="equal">
      <formula>"?"</formula>
    </cfRule>
  </conditionalFormatting>
  <conditionalFormatting sqref="Z114:AK114">
    <cfRule type="cellIs" dxfId="27" priority="175" stopIfTrue="1" operator="equal">
      <formula>"Error"</formula>
    </cfRule>
    <cfRule type="cellIs" dxfId="26" priority="176" stopIfTrue="1" operator="equal">
      <formula>"?"</formula>
    </cfRule>
  </conditionalFormatting>
  <conditionalFormatting sqref="Z117:AK117">
    <cfRule type="cellIs" dxfId="25" priority="173" stopIfTrue="1" operator="equal">
      <formula>"Error"</formula>
    </cfRule>
    <cfRule type="cellIs" dxfId="24" priority="174" stopIfTrue="1" operator="equal">
      <formula>"?"</formula>
    </cfRule>
  </conditionalFormatting>
  <conditionalFormatting sqref="Z121:AK121">
    <cfRule type="cellIs" dxfId="23" priority="171" stopIfTrue="1" operator="equal">
      <formula>"Error"</formula>
    </cfRule>
    <cfRule type="cellIs" dxfId="22" priority="172" stopIfTrue="1" operator="equal">
      <formula>"?"</formula>
    </cfRule>
  </conditionalFormatting>
  <conditionalFormatting sqref="Z124:AK124">
    <cfRule type="cellIs" dxfId="21" priority="169" stopIfTrue="1" operator="equal">
      <formula>"Error"</formula>
    </cfRule>
    <cfRule type="cellIs" dxfId="20" priority="170" stopIfTrue="1" operator="equal">
      <formula>"?"</formula>
    </cfRule>
  </conditionalFormatting>
  <conditionalFormatting sqref="Z128:AK128">
    <cfRule type="cellIs" dxfId="19" priority="167" stopIfTrue="1" operator="equal">
      <formula>"Error"</formula>
    </cfRule>
    <cfRule type="cellIs" dxfId="18" priority="168" stopIfTrue="1" operator="equal">
      <formula>"?"</formula>
    </cfRule>
  </conditionalFormatting>
  <conditionalFormatting sqref="Z131:AK131">
    <cfRule type="cellIs" dxfId="17" priority="165" stopIfTrue="1" operator="equal">
      <formula>"Error"</formula>
    </cfRule>
    <cfRule type="cellIs" dxfId="16" priority="166" stopIfTrue="1" operator="equal">
      <formula>"?"</formula>
    </cfRule>
  </conditionalFormatting>
  <conditionalFormatting sqref="Z134:AK134">
    <cfRule type="cellIs" dxfId="15" priority="163" stopIfTrue="1" operator="equal">
      <formula>"Error"</formula>
    </cfRule>
    <cfRule type="cellIs" dxfId="14" priority="164" stopIfTrue="1" operator="equal">
      <formula>"?"</formula>
    </cfRule>
  </conditionalFormatting>
  <conditionalFormatting sqref="Z137:AK137">
    <cfRule type="cellIs" dxfId="13" priority="161" stopIfTrue="1" operator="equal">
      <formula>"Error"</formula>
    </cfRule>
    <cfRule type="cellIs" dxfId="12" priority="162" stopIfTrue="1" operator="equal">
      <formula>"?"</formula>
    </cfRule>
  </conditionalFormatting>
  <conditionalFormatting sqref="Z142:AK142">
    <cfRule type="cellIs" dxfId="11" priority="159" stopIfTrue="1" operator="equal">
      <formula>"Error"</formula>
    </cfRule>
    <cfRule type="cellIs" dxfId="10" priority="160" stopIfTrue="1" operator="equal">
      <formula>"?"</formula>
    </cfRule>
  </conditionalFormatting>
  <conditionalFormatting sqref="Z145:AK145">
    <cfRule type="cellIs" dxfId="9" priority="157" stopIfTrue="1" operator="equal">
      <formula>"Error"</formula>
    </cfRule>
    <cfRule type="cellIs" dxfId="8" priority="158" stopIfTrue="1" operator="equal">
      <formula>"?"</formula>
    </cfRule>
  </conditionalFormatting>
  <conditionalFormatting sqref="Z154:AK154">
    <cfRule type="cellIs" dxfId="7" priority="155" stopIfTrue="1" operator="equal">
      <formula>"Error"</formula>
    </cfRule>
    <cfRule type="cellIs" dxfId="6" priority="156" stopIfTrue="1" operator="equal">
      <formula>"?"</formula>
    </cfRule>
  </conditionalFormatting>
  <conditionalFormatting sqref="Z157:AK157">
    <cfRule type="cellIs" dxfId="5" priority="153" stopIfTrue="1" operator="equal">
      <formula>"Error"</formula>
    </cfRule>
    <cfRule type="cellIs" dxfId="4" priority="154" stopIfTrue="1" operator="equal">
      <formula>"?"</formula>
    </cfRule>
  </conditionalFormatting>
  <conditionalFormatting sqref="AW14:ED14">
    <cfRule type="cellIs" dxfId="3" priority="75" stopIfTrue="1" operator="equal">
      <formula>"Error"</formula>
    </cfRule>
    <cfRule type="cellIs" dxfId="2" priority="76" stopIfTrue="1" operator="equal">
      <formula>"?"</formula>
    </cfRule>
  </conditionalFormatting>
  <conditionalFormatting sqref="E20:AK20">
    <cfRule type="cellIs" dxfId="1" priority="77" stopIfTrue="1" operator="equal">
      <formula>"Error"</formula>
    </cfRule>
    <cfRule type="cellIs" dxfId="0" priority="78" stopIfTrue="1" operator="equal">
      <formula>"?"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0"/>
  <sheetViews>
    <sheetView workbookViewId="0">
      <pane xSplit="21" ySplit="17" topLeftCell="Z24" activePane="bottomRight" state="frozen"/>
      <selection pane="topRight" activeCell="V1" sqref="V1"/>
      <selection pane="bottomLeft" activeCell="A18" sqref="A18"/>
      <selection pane="bottomRight" activeCell="AN16" sqref="AN16"/>
    </sheetView>
  </sheetViews>
  <sheetFormatPr defaultRowHeight="15" x14ac:dyDescent="0.25"/>
  <cols>
    <col min="1" max="1" width="22.28515625" customWidth="1"/>
    <col min="2" max="2" width="70.140625" customWidth="1"/>
    <col min="3" max="3" width="20" customWidth="1"/>
    <col min="4" max="13" width="9.140625" hidden="1" customWidth="1"/>
    <col min="14" max="14" width="8.140625" hidden="1" customWidth="1"/>
    <col min="15" max="19" width="9.140625" hidden="1" customWidth="1"/>
  </cols>
  <sheetData>
    <row r="1" spans="1:125" s="6" customFormat="1" x14ac:dyDescent="0.25">
      <c r="A1" s="7" t="s">
        <v>16</v>
      </c>
      <c r="B1" s="8" t="s">
        <v>17</v>
      </c>
      <c r="C1" s="32" t="s">
        <v>18</v>
      </c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125" s="6" customFormat="1" x14ac:dyDescent="0.25">
      <c r="A2" s="3" t="s">
        <v>19</v>
      </c>
      <c r="B2" s="1" t="s">
        <v>20</v>
      </c>
      <c r="C2" s="5" t="s">
        <v>21</v>
      </c>
      <c r="D2" s="49"/>
      <c r="E2" s="49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125" s="6" customFormat="1" x14ac:dyDescent="0.25">
      <c r="A3" s="3" t="s">
        <v>0</v>
      </c>
      <c r="B3" s="4" t="s">
        <v>15</v>
      </c>
      <c r="C3" s="5" t="s">
        <v>13</v>
      </c>
      <c r="D3" s="49"/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125" s="6" customFormat="1" x14ac:dyDescent="0.25">
      <c r="A4" s="3" t="s">
        <v>1</v>
      </c>
      <c r="B4" s="1" t="s">
        <v>180</v>
      </c>
      <c r="C4" s="5" t="s">
        <v>10</v>
      </c>
      <c r="D4" s="49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125" s="6" customFormat="1" ht="15.75" thickBot="1" x14ac:dyDescent="0.3">
      <c r="A5" s="10" t="s">
        <v>2</v>
      </c>
      <c r="B5" s="33" t="s">
        <v>14</v>
      </c>
      <c r="C5" s="11" t="s">
        <v>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125" s="6" customFormat="1" x14ac:dyDescent="0.25">
      <c r="A6" s="7" t="s">
        <v>3</v>
      </c>
      <c r="B6" s="8" t="s">
        <v>8</v>
      </c>
      <c r="C6" s="9" t="s">
        <v>860</v>
      </c>
      <c r="D6" s="49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125" s="6" customFormat="1" x14ac:dyDescent="0.25">
      <c r="A7" s="3" t="s">
        <v>4</v>
      </c>
      <c r="B7" s="18">
        <v>0</v>
      </c>
      <c r="C7" s="31" t="s">
        <v>333</v>
      </c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125" s="6" customFormat="1" ht="15.75" thickBot="1" x14ac:dyDescent="0.3">
      <c r="A8" s="10" t="s">
        <v>9</v>
      </c>
      <c r="B8" s="33" t="s">
        <v>321</v>
      </c>
      <c r="C8" s="11" t="s">
        <v>12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</row>
    <row r="9" spans="1:125" s="6" customFormat="1" ht="15.75" thickBot="1" x14ac:dyDescent="0.3">
      <c r="D9" s="49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</row>
    <row r="10" spans="1:125" s="14" customFormat="1" x14ac:dyDescent="0.25">
      <c r="A10" s="12" t="s">
        <v>7</v>
      </c>
      <c r="B10" s="13" t="s">
        <v>6</v>
      </c>
      <c r="C10" s="13" t="s">
        <v>5</v>
      </c>
      <c r="D10" s="51" t="s">
        <v>155</v>
      </c>
      <c r="E10" s="51" t="s">
        <v>156</v>
      </c>
      <c r="F10" s="51" t="s">
        <v>157</v>
      </c>
      <c r="G10" s="51" t="s">
        <v>158</v>
      </c>
      <c r="H10" s="51" t="s">
        <v>159</v>
      </c>
      <c r="I10" s="51" t="s">
        <v>160</v>
      </c>
      <c r="J10" s="51" t="s">
        <v>161</v>
      </c>
      <c r="K10" s="51" t="s">
        <v>162</v>
      </c>
      <c r="L10" s="51" t="s">
        <v>163</v>
      </c>
      <c r="M10" s="51" t="s">
        <v>164</v>
      </c>
      <c r="N10" s="51" t="s">
        <v>165</v>
      </c>
      <c r="O10" s="51" t="s">
        <v>166</v>
      </c>
      <c r="P10" s="51" t="s">
        <v>167</v>
      </c>
      <c r="Q10" s="51" t="s">
        <v>168</v>
      </c>
      <c r="R10" s="51" t="s">
        <v>169</v>
      </c>
      <c r="S10" s="51" t="s">
        <v>170</v>
      </c>
      <c r="T10" s="51" t="s">
        <v>171</v>
      </c>
      <c r="U10" s="51" t="s">
        <v>172</v>
      </c>
      <c r="V10" s="51" t="s">
        <v>173</v>
      </c>
      <c r="W10" s="51" t="s">
        <v>174</v>
      </c>
      <c r="X10" s="51" t="s">
        <v>175</v>
      </c>
      <c r="Y10" s="51" t="s">
        <v>176</v>
      </c>
      <c r="Z10" s="51" t="s">
        <v>177</v>
      </c>
      <c r="AA10" s="51" t="s">
        <v>178</v>
      </c>
      <c r="AB10" s="51" t="s">
        <v>179</v>
      </c>
      <c r="AC10" s="51" t="s">
        <v>846</v>
      </c>
      <c r="AD10" s="51" t="s">
        <v>850</v>
      </c>
      <c r="AE10" s="51" t="s">
        <v>851</v>
      </c>
      <c r="AF10" s="51" t="s">
        <v>852</v>
      </c>
      <c r="AG10" s="51" t="s">
        <v>853</v>
      </c>
      <c r="AH10" s="51" t="s">
        <v>857</v>
      </c>
      <c r="AI10" s="51" t="s">
        <v>859</v>
      </c>
      <c r="AJ10" s="51" t="s">
        <v>865</v>
      </c>
      <c r="AK10" s="51" t="s">
        <v>866</v>
      </c>
      <c r="AL10" s="51" t="s">
        <v>867</v>
      </c>
      <c r="AM10" s="51"/>
      <c r="AN10" s="51"/>
      <c r="AO10" s="51"/>
      <c r="AP10" s="51"/>
      <c r="AQ10" s="51"/>
      <c r="AR10" s="51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</row>
    <row r="11" spans="1:125" s="60" customFormat="1" ht="30" x14ac:dyDescent="0.25">
      <c r="B11" s="61" t="s">
        <v>322</v>
      </c>
    </row>
    <row r="12" spans="1:125" x14ac:dyDescent="0.25">
      <c r="B12" s="58" t="s">
        <v>323</v>
      </c>
    </row>
    <row r="13" spans="1:125" x14ac:dyDescent="0.25">
      <c r="B13" s="58" t="s">
        <v>324</v>
      </c>
    </row>
    <row r="14" spans="1:125" x14ac:dyDescent="0.25">
      <c r="A14" t="s">
        <v>334</v>
      </c>
      <c r="B14" s="59" t="s">
        <v>325</v>
      </c>
      <c r="C14" t="s">
        <v>334</v>
      </c>
      <c r="D14">
        <v>19.8</v>
      </c>
      <c r="E14">
        <v>20</v>
      </c>
      <c r="F14">
        <v>22.6</v>
      </c>
      <c r="G14">
        <v>22.5</v>
      </c>
      <c r="H14">
        <v>22.2</v>
      </c>
      <c r="I14">
        <v>58.1</v>
      </c>
      <c r="J14">
        <v>45.8</v>
      </c>
      <c r="K14">
        <v>49.3</v>
      </c>
      <c r="L14">
        <v>41.4</v>
      </c>
      <c r="M14">
        <v>49.5</v>
      </c>
      <c r="N14">
        <v>34.6</v>
      </c>
      <c r="O14">
        <v>38.299999999999997</v>
      </c>
      <c r="P14">
        <v>34.5</v>
      </c>
      <c r="Q14">
        <v>35.5</v>
      </c>
      <c r="R14">
        <v>63</v>
      </c>
      <c r="S14">
        <v>66.5</v>
      </c>
      <c r="T14" s="69">
        <v>65.7</v>
      </c>
      <c r="U14" s="69">
        <v>77.8</v>
      </c>
      <c r="V14" s="69">
        <v>83.5</v>
      </c>
      <c r="W14" s="69">
        <v>88.7</v>
      </c>
      <c r="X14" s="69">
        <v>94.1</v>
      </c>
      <c r="Y14" s="69">
        <v>88.2</v>
      </c>
      <c r="Z14" s="69">
        <v>95.6</v>
      </c>
      <c r="AA14" s="69">
        <v>98.53</v>
      </c>
      <c r="AB14" s="69">
        <v>111.41</v>
      </c>
      <c r="AC14" s="69">
        <v>110.92</v>
      </c>
      <c r="AD14" s="69">
        <v>99.57</v>
      </c>
      <c r="AE14" s="69">
        <v>95.88</v>
      </c>
      <c r="AF14" s="69">
        <v>101.95</v>
      </c>
      <c r="AG14" s="69">
        <v>94.05</v>
      </c>
      <c r="AH14" s="73">
        <v>69.88</v>
      </c>
      <c r="AI14" s="73">
        <v>54.795724922383712</v>
      </c>
      <c r="AJ14" s="69">
        <v>57.02959975859325</v>
      </c>
      <c r="AK14" s="69">
        <v>74.98</v>
      </c>
      <c r="AL14" s="69">
        <v>79.485142795248592</v>
      </c>
    </row>
    <row r="15" spans="1:125" x14ac:dyDescent="0.25">
      <c r="A15" t="s">
        <v>335</v>
      </c>
      <c r="B15" s="59" t="s">
        <v>847</v>
      </c>
      <c r="C15" t="s">
        <v>335</v>
      </c>
      <c r="D15">
        <v>19.8</v>
      </c>
      <c r="E15">
        <v>19.7</v>
      </c>
      <c r="F15">
        <v>22.4</v>
      </c>
      <c r="G15">
        <v>22.5</v>
      </c>
      <c r="H15">
        <v>22.2</v>
      </c>
      <c r="I15">
        <v>58.2</v>
      </c>
      <c r="J15">
        <v>46.1</v>
      </c>
      <c r="K15">
        <v>49.4</v>
      </c>
      <c r="L15">
        <v>42.2</v>
      </c>
      <c r="M15">
        <v>53.9</v>
      </c>
      <c r="N15">
        <v>36.6</v>
      </c>
      <c r="O15">
        <v>39.1</v>
      </c>
      <c r="P15">
        <v>34.5</v>
      </c>
      <c r="Q15">
        <v>35.5</v>
      </c>
      <c r="R15">
        <v>63</v>
      </c>
      <c r="S15">
        <v>66.5</v>
      </c>
      <c r="T15" s="69">
        <v>65.7</v>
      </c>
      <c r="U15" s="69">
        <v>77.8</v>
      </c>
      <c r="V15" s="69">
        <v>83.5</v>
      </c>
      <c r="W15" s="69">
        <v>88.7</v>
      </c>
      <c r="X15" s="69">
        <v>94.1</v>
      </c>
      <c r="Y15" s="69">
        <v>88.2</v>
      </c>
      <c r="Z15" s="69">
        <v>95.6</v>
      </c>
      <c r="AA15" s="69">
        <v>98.53</v>
      </c>
      <c r="AB15" s="69">
        <v>111.41</v>
      </c>
      <c r="AC15" s="69">
        <v>110.92</v>
      </c>
      <c r="AD15" s="69">
        <v>99.57</v>
      </c>
      <c r="AE15" s="69">
        <v>95.88</v>
      </c>
      <c r="AF15" s="69">
        <v>101.95</v>
      </c>
      <c r="AG15" s="69">
        <v>94.05</v>
      </c>
      <c r="AH15" s="73">
        <v>69.88</v>
      </c>
      <c r="AI15" s="73">
        <v>54.795724922383712</v>
      </c>
      <c r="AJ15" s="69">
        <v>57.02959975859325</v>
      </c>
      <c r="AK15" s="69">
        <v>74.98</v>
      </c>
      <c r="AL15" s="69">
        <v>79.485142795248592</v>
      </c>
    </row>
    <row r="16" spans="1:125" x14ac:dyDescent="0.25">
      <c r="B16" s="58" t="s">
        <v>326</v>
      </c>
      <c r="T16" s="69"/>
      <c r="U16" s="69"/>
      <c r="V16" s="69"/>
      <c r="W16" s="69"/>
      <c r="X16" s="69"/>
      <c r="Y16" s="69"/>
      <c r="Z16" s="69"/>
      <c r="AA16" s="69"/>
      <c r="AB16" s="69"/>
      <c r="AC16" s="69"/>
      <c r="AH16" s="85"/>
      <c r="AI16" s="85"/>
    </row>
    <row r="17" spans="1:38" x14ac:dyDescent="0.25">
      <c r="A17" t="s">
        <v>336</v>
      </c>
      <c r="B17" s="59" t="s">
        <v>24</v>
      </c>
      <c r="C17" t="s">
        <v>336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H17" s="85"/>
      <c r="AI17" s="85"/>
    </row>
    <row r="18" spans="1:38" x14ac:dyDescent="0.25">
      <c r="A18" t="s">
        <v>337</v>
      </c>
      <c r="B18" s="59" t="s">
        <v>27</v>
      </c>
      <c r="C18" t="s">
        <v>337</v>
      </c>
      <c r="T18" s="69"/>
      <c r="U18" s="69"/>
      <c r="V18" s="69"/>
      <c r="W18" s="69"/>
      <c r="X18" s="69"/>
      <c r="Y18" s="69"/>
      <c r="Z18" s="69"/>
      <c r="AA18" s="69"/>
      <c r="AB18" s="69"/>
      <c r="AC18" s="69"/>
      <c r="AH18" s="85"/>
      <c r="AI18" s="85"/>
    </row>
    <row r="19" spans="1:38" x14ac:dyDescent="0.25">
      <c r="B19" s="58" t="s">
        <v>848</v>
      </c>
      <c r="T19" s="69"/>
      <c r="U19" s="69"/>
      <c r="V19" s="69"/>
      <c r="W19" s="69"/>
      <c r="X19" s="69"/>
      <c r="Y19" s="69"/>
      <c r="Z19" s="69"/>
      <c r="AA19" s="69"/>
      <c r="AB19" s="69"/>
      <c r="AC19" s="69"/>
      <c r="AH19" s="85"/>
      <c r="AI19" s="85"/>
    </row>
    <row r="20" spans="1:38" x14ac:dyDescent="0.25">
      <c r="A20" t="s">
        <v>338</v>
      </c>
      <c r="B20" s="59" t="s">
        <v>327</v>
      </c>
      <c r="C20" t="s">
        <v>338</v>
      </c>
      <c r="D20">
        <v>0</v>
      </c>
      <c r="E20">
        <v>-0.2</v>
      </c>
      <c r="F20">
        <v>-0.1</v>
      </c>
      <c r="G20">
        <v>-0.1</v>
      </c>
      <c r="H20">
        <v>-0.5</v>
      </c>
      <c r="I20">
        <v>-0.9</v>
      </c>
      <c r="J20">
        <v>-0.3</v>
      </c>
      <c r="K20">
        <v>-0.3</v>
      </c>
      <c r="L20">
        <v>0.7</v>
      </c>
      <c r="M20">
        <v>2.1</v>
      </c>
      <c r="N20">
        <v>0.9</v>
      </c>
      <c r="O20">
        <v>0.3</v>
      </c>
      <c r="P20">
        <v>-0.3</v>
      </c>
      <c r="Q20">
        <v>-0.4</v>
      </c>
      <c r="R20">
        <v>-0.3</v>
      </c>
      <c r="S20">
        <v>-0.5</v>
      </c>
      <c r="T20" s="69">
        <v>-0.7</v>
      </c>
      <c r="U20" s="69">
        <v>-1.6</v>
      </c>
      <c r="V20" s="69">
        <v>-1.1000000000000001</v>
      </c>
      <c r="W20" s="69">
        <v>-1.3</v>
      </c>
      <c r="X20" s="69">
        <v>-1.6</v>
      </c>
      <c r="Y20" s="69">
        <v>-2.2000000000000002</v>
      </c>
      <c r="Z20" s="69">
        <v>-2.2000000000000002</v>
      </c>
      <c r="AA20" s="69">
        <v>-1.6</v>
      </c>
      <c r="AB20" s="69">
        <v>-1.6</v>
      </c>
      <c r="AC20" s="69">
        <v>-0.3</v>
      </c>
      <c r="AD20" s="69">
        <v>-0.56000000000000005</v>
      </c>
      <c r="AE20" s="69">
        <v>-0.57999999999999996</v>
      </c>
      <c r="AF20" s="69">
        <v>-0.15</v>
      </c>
      <c r="AG20" s="69">
        <v>2.14</v>
      </c>
      <c r="AH20" s="73">
        <v>1.94</v>
      </c>
      <c r="AI20" s="73">
        <v>1.03</v>
      </c>
      <c r="AJ20" s="73">
        <v>-2.99</v>
      </c>
      <c r="AK20" s="73">
        <v>-3.07</v>
      </c>
      <c r="AL20" s="73">
        <v>-1.67</v>
      </c>
    </row>
    <row r="21" spans="1:38" x14ac:dyDescent="0.25">
      <c r="A21" t="s">
        <v>339</v>
      </c>
      <c r="B21" s="59" t="s">
        <v>328</v>
      </c>
      <c r="C21" t="s">
        <v>339</v>
      </c>
      <c r="D21">
        <v>0.2</v>
      </c>
      <c r="E21">
        <v>-2.6</v>
      </c>
      <c r="F21">
        <v>-1.4</v>
      </c>
      <c r="G21">
        <v>-1.3</v>
      </c>
      <c r="H21">
        <v>-5.0999999999999996</v>
      </c>
      <c r="I21">
        <v>-8.1</v>
      </c>
      <c r="J21">
        <v>-3</v>
      </c>
      <c r="K21">
        <v>-3.1</v>
      </c>
      <c r="L21">
        <v>8</v>
      </c>
      <c r="M21">
        <v>17.100000000000001</v>
      </c>
      <c r="N21">
        <v>7.4</v>
      </c>
      <c r="O21">
        <v>2.5</v>
      </c>
      <c r="P21">
        <v>-3.3</v>
      </c>
      <c r="Q21">
        <v>-5</v>
      </c>
      <c r="R21">
        <v>-3.1</v>
      </c>
      <c r="S21">
        <v>-3.7</v>
      </c>
      <c r="T21" s="69">
        <v>-4.3</v>
      </c>
      <c r="U21" s="69">
        <v>-10.9</v>
      </c>
      <c r="V21" s="69">
        <v>-7.2</v>
      </c>
      <c r="W21" s="69">
        <v>-8</v>
      </c>
      <c r="X21" s="69">
        <v>-8.9</v>
      </c>
      <c r="Y21" s="69">
        <v>-12.3</v>
      </c>
      <c r="Z21" s="69">
        <v>-11.7</v>
      </c>
      <c r="AA21" s="69">
        <v>-7.1</v>
      </c>
      <c r="AB21" s="69">
        <v>-7</v>
      </c>
      <c r="AC21" s="69">
        <v>-1.5</v>
      </c>
      <c r="AD21" s="69">
        <v>-2.6</v>
      </c>
      <c r="AE21" s="69">
        <v>-2.94</v>
      </c>
      <c r="AF21" s="69">
        <v>-0.73</v>
      </c>
      <c r="AG21" s="69">
        <v>10.06</v>
      </c>
      <c r="AH21" s="85">
        <v>8.6199999999999992</v>
      </c>
      <c r="AI21" s="73">
        <v>4.25</v>
      </c>
      <c r="AJ21" s="73">
        <v>-11.79</v>
      </c>
      <c r="AK21" s="73">
        <v>-11.77</v>
      </c>
      <c r="AL21" s="73">
        <v>-6.18</v>
      </c>
    </row>
    <row r="22" spans="1:38" x14ac:dyDescent="0.25">
      <c r="A22" t="s">
        <v>340</v>
      </c>
      <c r="B22" s="59" t="s">
        <v>329</v>
      </c>
      <c r="C22" t="s">
        <v>340</v>
      </c>
      <c r="D22">
        <v>9.5</v>
      </c>
      <c r="E22">
        <v>10.199999999999999</v>
      </c>
      <c r="F22">
        <v>9.4</v>
      </c>
      <c r="G22">
        <v>8.4</v>
      </c>
      <c r="H22">
        <v>10.1</v>
      </c>
      <c r="I22">
        <v>7.8</v>
      </c>
      <c r="J22">
        <v>12.3</v>
      </c>
      <c r="K22">
        <v>9.6999999999999993</v>
      </c>
      <c r="L22">
        <v>11.8</v>
      </c>
      <c r="M22">
        <v>7.9</v>
      </c>
      <c r="N22">
        <v>8.6</v>
      </c>
      <c r="O22">
        <v>11.1</v>
      </c>
      <c r="P22">
        <v>47.9</v>
      </c>
      <c r="Q22">
        <v>60.7</v>
      </c>
      <c r="R22">
        <v>61.1</v>
      </c>
      <c r="S22">
        <v>47.1</v>
      </c>
      <c r="T22" s="69">
        <v>47.2</v>
      </c>
      <c r="U22" s="69">
        <v>17.600000000000001</v>
      </c>
      <c r="V22" s="69">
        <v>25.2</v>
      </c>
      <c r="W22" s="69">
        <v>26.7</v>
      </c>
      <c r="X22" s="69">
        <v>28.1</v>
      </c>
      <c r="Y22" s="73">
        <v>20.83</v>
      </c>
      <c r="Z22" s="69">
        <v>21.7</v>
      </c>
      <c r="AA22" s="69">
        <v>15.6</v>
      </c>
      <c r="AB22" s="69">
        <v>17.5</v>
      </c>
      <c r="AC22" s="69">
        <v>18</v>
      </c>
      <c r="AD22" s="69">
        <v>19.86</v>
      </c>
      <c r="AE22" s="69">
        <v>23.94</v>
      </c>
      <c r="AF22" s="69">
        <v>35.35</v>
      </c>
      <c r="AG22" s="69">
        <v>14.34</v>
      </c>
      <c r="AH22" s="85">
        <v>15.05</v>
      </c>
      <c r="AI22" s="73">
        <v>17.18</v>
      </c>
      <c r="AJ22" s="73">
        <v>41.07</v>
      </c>
      <c r="AK22" s="73">
        <v>42.02</v>
      </c>
      <c r="AL22" s="73">
        <v>44.18</v>
      </c>
    </row>
    <row r="23" spans="1:38" x14ac:dyDescent="0.25">
      <c r="A23" t="s">
        <v>341</v>
      </c>
      <c r="B23" s="59" t="s">
        <v>330</v>
      </c>
      <c r="C23" t="s">
        <v>341</v>
      </c>
      <c r="D23">
        <v>54.3</v>
      </c>
      <c r="E23">
        <v>55.9</v>
      </c>
      <c r="F23">
        <v>56</v>
      </c>
      <c r="G23">
        <v>54</v>
      </c>
      <c r="H23">
        <v>65.099999999999994</v>
      </c>
      <c r="I23">
        <v>88.9</v>
      </c>
      <c r="J23">
        <v>84.9</v>
      </c>
      <c r="K23">
        <v>92.9</v>
      </c>
      <c r="L23">
        <v>69.900000000000006</v>
      </c>
      <c r="M23">
        <v>57.7</v>
      </c>
      <c r="N23">
        <v>63.9</v>
      </c>
      <c r="O23">
        <v>77.2</v>
      </c>
      <c r="P23">
        <v>141.9</v>
      </c>
      <c r="Q23">
        <v>143.80000000000001</v>
      </c>
      <c r="R23">
        <v>132.1</v>
      </c>
      <c r="S23">
        <v>126.9</v>
      </c>
      <c r="T23" s="69">
        <v>141.5</v>
      </c>
      <c r="U23" s="69">
        <v>279.5</v>
      </c>
      <c r="V23" s="69">
        <v>175.9</v>
      </c>
      <c r="W23" s="69">
        <v>179.2</v>
      </c>
      <c r="X23" s="69">
        <v>167</v>
      </c>
      <c r="Y23" s="73">
        <v>249.92</v>
      </c>
      <c r="Z23" s="69">
        <v>210.7</v>
      </c>
      <c r="AA23" s="69">
        <v>114.7</v>
      </c>
      <c r="AB23" s="69">
        <v>160.80000000000001</v>
      </c>
      <c r="AC23" s="69">
        <v>115.6</v>
      </c>
      <c r="AD23" s="69">
        <v>125.5</v>
      </c>
      <c r="AE23" s="69">
        <v>110.73</v>
      </c>
      <c r="AF23" s="69">
        <v>110.16</v>
      </c>
      <c r="AG23" s="69">
        <v>71.790000000000006</v>
      </c>
      <c r="AH23" s="85">
        <v>76.48</v>
      </c>
      <c r="AI23" s="73">
        <v>84.68</v>
      </c>
      <c r="AJ23" s="73">
        <v>217.68</v>
      </c>
      <c r="AK23" s="73">
        <v>242.33</v>
      </c>
      <c r="AL23" s="73">
        <v>193.67</v>
      </c>
    </row>
    <row r="24" spans="1:38" x14ac:dyDescent="0.25">
      <c r="B24" s="58" t="s">
        <v>331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H24" s="85"/>
      <c r="AI24" s="85"/>
    </row>
    <row r="25" spans="1:38" x14ac:dyDescent="0.25">
      <c r="A25" s="40" t="s">
        <v>342</v>
      </c>
      <c r="B25" s="59" t="s">
        <v>69</v>
      </c>
      <c r="C25" t="s">
        <v>342</v>
      </c>
      <c r="D25">
        <v>61.1</v>
      </c>
      <c r="E25">
        <v>60.5</v>
      </c>
      <c r="F25">
        <v>55.8</v>
      </c>
      <c r="G25">
        <v>55.2</v>
      </c>
      <c r="H25">
        <v>54.9</v>
      </c>
      <c r="I25">
        <v>73.400000000000006</v>
      </c>
      <c r="J25">
        <v>47.2</v>
      </c>
      <c r="K25">
        <v>56.8</v>
      </c>
      <c r="L25">
        <v>56.4</v>
      </c>
      <c r="M25">
        <v>64.3</v>
      </c>
      <c r="N25">
        <v>46.2</v>
      </c>
      <c r="O25">
        <v>57.1</v>
      </c>
      <c r="P25">
        <v>15</v>
      </c>
      <c r="Q25">
        <v>29.2</v>
      </c>
      <c r="R25">
        <v>27.9</v>
      </c>
      <c r="S25">
        <v>41.6</v>
      </c>
      <c r="T25" s="69">
        <v>47.4</v>
      </c>
      <c r="U25" s="69">
        <v>41.4</v>
      </c>
      <c r="V25" s="69">
        <v>38.200000000000003</v>
      </c>
      <c r="W25" s="69">
        <v>37.700000000000003</v>
      </c>
      <c r="X25" s="69">
        <v>36.700000000000003</v>
      </c>
      <c r="Y25" s="69">
        <v>39.700000000000003</v>
      </c>
      <c r="Z25" s="69">
        <v>49.5</v>
      </c>
      <c r="AA25" s="69">
        <v>38.9</v>
      </c>
      <c r="AB25" s="73">
        <v>60</v>
      </c>
      <c r="AC25" s="69">
        <v>43.49</v>
      </c>
      <c r="AD25" s="69">
        <v>53.33</v>
      </c>
      <c r="AE25" s="69">
        <v>40.200000000000003</v>
      </c>
      <c r="AF25" s="69">
        <v>37.270000000000003</v>
      </c>
      <c r="AG25" s="69">
        <v>33.43</v>
      </c>
      <c r="AH25" s="85">
        <v>23.41</v>
      </c>
      <c r="AI25" s="73">
        <v>21.48</v>
      </c>
      <c r="AJ25" s="73">
        <v>20.27</v>
      </c>
      <c r="AK25" s="73">
        <v>24.93</v>
      </c>
      <c r="AL25" s="73">
        <v>19</v>
      </c>
    </row>
    <row r="26" spans="1:38" s="62" customFormat="1" ht="30" x14ac:dyDescent="0.25">
      <c r="B26" s="63" t="s">
        <v>332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38" x14ac:dyDescent="0.25">
      <c r="B27" s="58" t="s">
        <v>323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38" x14ac:dyDescent="0.25">
      <c r="B28" s="58" t="s">
        <v>324</v>
      </c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38" x14ac:dyDescent="0.25">
      <c r="A29" t="s">
        <v>343</v>
      </c>
      <c r="B29" s="59" t="s">
        <v>325</v>
      </c>
      <c r="C29" t="s">
        <v>343</v>
      </c>
      <c r="D29" s="69">
        <f>Dataset_STA!M11</f>
        <v>15.818183375951063</v>
      </c>
      <c r="E29" s="69">
        <f>Dataset_STA!N11</f>
        <v>16.330333413725722</v>
      </c>
      <c r="F29" s="69">
        <f>Dataset_STA!O11</f>
        <v>16.315865453310838</v>
      </c>
      <c r="G29" s="69">
        <f>Dataset_STA!P11</f>
        <v>17.096219381671293</v>
      </c>
      <c r="H29" s="69">
        <f>Dataset_STA!Q11</f>
        <v>16.13418927402887</v>
      </c>
      <c r="I29" s="69">
        <f>Dataset_STA!R11</f>
        <v>16.69838514643002</v>
      </c>
      <c r="J29" s="69">
        <f>Dataset_STA!S11</f>
        <v>20.318352151192297</v>
      </c>
      <c r="K29" s="69">
        <f>Dataset_STA!T11</f>
        <v>20.842223223414436</v>
      </c>
      <c r="L29" s="69">
        <f>Dataset_STA!U11</f>
        <v>23.080510058210798</v>
      </c>
      <c r="M29" s="69">
        <f>Dataset_STA!V11</f>
        <v>22.903077002716898</v>
      </c>
      <c r="N29" s="69">
        <f>Dataset_STA!W11</f>
        <v>22.4276889790181</v>
      </c>
      <c r="O29" s="69">
        <f>Dataset_STA!X11</f>
        <v>23.145839717054699</v>
      </c>
      <c r="P29" s="69">
        <f>Dataset_STA!Y11</f>
        <v>15.651974354336618</v>
      </c>
      <c r="Q29" s="69">
        <f>Dataset_STA!Z11</f>
        <v>15.50748357880329</v>
      </c>
      <c r="R29" s="69">
        <f>Dataset_STA!AA11</f>
        <v>14.027702141229593</v>
      </c>
      <c r="S29" s="69">
        <f>Dataset_STA!AB11</f>
        <v>21.6352818313052</v>
      </c>
      <c r="T29" s="69">
        <f>Dataset_STA!AC11</f>
        <v>14.947796784277987</v>
      </c>
      <c r="U29" s="69">
        <f>Dataset_STA!AD11</f>
        <v>15.385000759551925</v>
      </c>
      <c r="V29" s="69">
        <f>Dataset_STA!AE11</f>
        <v>16.597925929692028</v>
      </c>
      <c r="W29" s="69">
        <f>Dataset_STA!AF11</f>
        <v>19.247177522267183</v>
      </c>
      <c r="X29" s="69">
        <f>Dataset_STA!AG11</f>
        <v>19.058288832626381</v>
      </c>
      <c r="Y29" s="69">
        <f>Dataset_STA!AH11</f>
        <v>18.260056736848533</v>
      </c>
      <c r="Z29" s="69">
        <f>Dataset_STA!AI11</f>
        <v>17.362648898905466</v>
      </c>
      <c r="AA29" s="69">
        <f>Dataset_STA!AJ11</f>
        <v>18.021821224506848</v>
      </c>
      <c r="AB29" s="69">
        <f>Dataset_STA!AK11</f>
        <v>18.950424523596176</v>
      </c>
      <c r="AC29" s="69">
        <f>Dataset_STA!AL11</f>
        <v>18.920864430530884</v>
      </c>
      <c r="AD29" s="69">
        <f>Dataset_STA!AM11</f>
        <v>19.724936836546878</v>
      </c>
      <c r="AE29" s="69">
        <f>Dataset_STA!AN11</f>
        <v>20.070509838434401</v>
      </c>
      <c r="AF29" s="69">
        <f>Dataset_STA!AO11</f>
        <v>19.532343135272288</v>
      </c>
      <c r="AG29" s="69">
        <f>Dataset_STA!AP11</f>
        <v>19.253088509050997</v>
      </c>
      <c r="AH29" s="69">
        <f>Dataset_STA!AQ11</f>
        <v>19.023673622466831</v>
      </c>
      <c r="AI29" s="69">
        <f>Dataset_STA!AR11</f>
        <v>19.202472328804717</v>
      </c>
      <c r="AJ29" s="69">
        <f>Dataset_STA!AS11</f>
        <v>19.148735406103029</v>
      </c>
      <c r="AK29" s="69">
        <f>Dataset_STA!AT11</f>
        <v>19.63496780747991</v>
      </c>
      <c r="AL29" s="69">
        <f>Dataset_STA!AU11</f>
        <v>21.370916462257501</v>
      </c>
    </row>
    <row r="30" spans="1:38" x14ac:dyDescent="0.25">
      <c r="A30" t="s">
        <v>344</v>
      </c>
      <c r="B30" s="59" t="s">
        <v>849</v>
      </c>
      <c r="C30" t="s">
        <v>344</v>
      </c>
      <c r="D30" s="69">
        <f>Dataset_STA!M14</f>
        <v>14.0214351956397</v>
      </c>
      <c r="E30" s="69">
        <f>Dataset_STA!N14</f>
        <v>13.952874760360984</v>
      </c>
      <c r="F30" s="69">
        <f>Dataset_STA!O14</f>
        <v>13.344295615218336</v>
      </c>
      <c r="G30" s="69">
        <f>Dataset_STA!P14</f>
        <v>15.214994125749984</v>
      </c>
      <c r="H30" s="69">
        <f>Dataset_STA!Q14</f>
        <v>14.517986968045784</v>
      </c>
      <c r="I30" s="69">
        <f>Dataset_STA!R14</f>
        <v>14.699654534688394</v>
      </c>
      <c r="J30" s="69">
        <f>Dataset_STA!S14</f>
        <v>17.742361536828138</v>
      </c>
      <c r="K30" s="69">
        <f>Dataset_STA!T14</f>
        <v>17.520778176387001</v>
      </c>
      <c r="L30" s="69">
        <f>Dataset_STA!U14</f>
        <v>16.112813906782492</v>
      </c>
      <c r="M30" s="69">
        <f>Dataset_STA!V14</f>
        <v>15.398537604776052</v>
      </c>
      <c r="N30" s="69">
        <f>Dataset_STA!W14</f>
        <v>16.277910122233678</v>
      </c>
      <c r="O30" s="69">
        <f>Dataset_STA!X14</f>
        <v>13.277569702360999</v>
      </c>
      <c r="P30" s="69">
        <f>Dataset_STA!Y14</f>
        <v>15.702845145701289</v>
      </c>
      <c r="Q30" s="69">
        <f>Dataset_STA!Z14</f>
        <v>15.082378741469693</v>
      </c>
      <c r="R30" s="69">
        <f>Dataset_STA!AA14</f>
        <v>13.627359356536125</v>
      </c>
      <c r="S30" s="69">
        <f>Dataset_STA!AB14</f>
        <v>18.9716941708345</v>
      </c>
      <c r="T30" s="69">
        <f>Dataset_STA!AC14</f>
        <v>15.132210513266589</v>
      </c>
      <c r="U30" s="69">
        <f>Dataset_STA!AD14</f>
        <v>15.049422887006353</v>
      </c>
      <c r="V30" s="69">
        <f>Dataset_STA!AE14</f>
        <v>16.461432411596213</v>
      </c>
      <c r="W30" s="69">
        <f>Dataset_STA!AF14</f>
        <v>16.334021246472691</v>
      </c>
      <c r="X30" s="69">
        <f>Dataset_STA!AG14</f>
        <v>17.573313466597806</v>
      </c>
      <c r="Y30" s="69">
        <f>Dataset_STA!AH14</f>
        <v>16.488767528158064</v>
      </c>
      <c r="Z30" s="69">
        <f>Dataset_STA!AI14</f>
        <v>15.247321109951589</v>
      </c>
      <c r="AA30" s="69">
        <f>Dataset_STA!AJ14</f>
        <v>15.618017307006928</v>
      </c>
      <c r="AB30" s="69">
        <f>Dataset_STA!AK14</f>
        <v>16.675906430608155</v>
      </c>
      <c r="AC30" s="69">
        <f>Dataset_STA!AL14</f>
        <v>16.414153740235218</v>
      </c>
      <c r="AD30" s="69">
        <f>Dataset_STA!AM14</f>
        <v>16.597636689768738</v>
      </c>
      <c r="AE30" s="69">
        <f>Dataset_STA!AN14</f>
        <v>16.324172567545151</v>
      </c>
      <c r="AF30" s="69">
        <f>Dataset_STA!AO14</f>
        <v>17.940771676935501</v>
      </c>
      <c r="AG30" s="69">
        <f>Dataset_STA!AP14</f>
        <v>17.052863259182086</v>
      </c>
      <c r="AH30" s="69">
        <f>Dataset_STA!AQ14</f>
        <v>17.7151123461602</v>
      </c>
      <c r="AI30" s="69">
        <f>Dataset_STA!AR14</f>
        <v>17.861885433579602</v>
      </c>
      <c r="AJ30" s="69">
        <f>Dataset_STA!AS14</f>
        <v>17.769957352282855</v>
      </c>
      <c r="AK30" s="69">
        <f>Dataset_STA!AT14</f>
        <v>18.046807924580794</v>
      </c>
      <c r="AL30" s="69">
        <f>Dataset_STA!AU14</f>
        <v>20.167043771018449</v>
      </c>
    </row>
    <row r="31" spans="1:38" x14ac:dyDescent="0.25">
      <c r="B31" s="58" t="s">
        <v>326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38" x14ac:dyDescent="0.25">
      <c r="A32" t="s">
        <v>345</v>
      </c>
      <c r="B32" s="59" t="s">
        <v>24</v>
      </c>
      <c r="C32" t="s">
        <v>345</v>
      </c>
      <c r="D32" s="101">
        <f>Dataset_STA!M17</f>
        <v>18.6150040893225</v>
      </c>
      <c r="E32" s="101">
        <f>Dataset_STA!N17</f>
        <v>21.0058784426488</v>
      </c>
      <c r="F32" s="101">
        <f>Dataset_STA!O17</f>
        <v>21.020673073848901</v>
      </c>
      <c r="G32" s="101">
        <f>Dataset_STA!P17</f>
        <v>15.437951050996899</v>
      </c>
      <c r="H32" s="101">
        <f>Dataset_STA!Q17</f>
        <v>18.3168585306809</v>
      </c>
      <c r="I32" s="101">
        <f>Dataset_STA!R17</f>
        <v>23.393483191500401</v>
      </c>
      <c r="J32" s="101">
        <f>Dataset_STA!S17</f>
        <v>47.536983408721198</v>
      </c>
      <c r="K32" s="101">
        <f>Dataset_STA!T17</f>
        <v>45.189566801528599</v>
      </c>
      <c r="L32" s="101">
        <f>Dataset_STA!U17</f>
        <v>53.599148691154902</v>
      </c>
      <c r="M32" s="101">
        <f>Dataset_STA!V17</f>
        <v>55.028699327218803</v>
      </c>
      <c r="N32" s="101">
        <f>Dataset_STA!W17</f>
        <v>43.210231836599597</v>
      </c>
      <c r="O32" s="101">
        <f>Dataset_STA!X17</f>
        <v>36.284923796946899</v>
      </c>
      <c r="P32" s="101">
        <f>Dataset_STA!Y17</f>
        <v>42.299694784103998</v>
      </c>
      <c r="Q32" s="101">
        <f>Dataset_STA!Z17</f>
        <v>55.635231043316999</v>
      </c>
      <c r="R32" s="101">
        <f>Dataset_STA!AA17</f>
        <v>54.383512665384401</v>
      </c>
      <c r="S32" s="101">
        <f>Dataset_STA!AB17</f>
        <v>47.717903209735603</v>
      </c>
      <c r="T32" s="73">
        <f>Dataset_STA!AC17</f>
        <v>48.072221557360898</v>
      </c>
      <c r="U32" s="73">
        <f>Dataset_STA!AD17</f>
        <v>47.256758993909997</v>
      </c>
      <c r="V32" s="73">
        <f>Dataset_STA!AE17</f>
        <v>46.848375794233498</v>
      </c>
      <c r="W32" s="73">
        <f>Dataset_STA!AF17</f>
        <v>41.842478648641297</v>
      </c>
      <c r="X32" s="73">
        <f>Dataset_STA!AG17</f>
        <v>53.834115749137098</v>
      </c>
      <c r="Y32" s="73">
        <f>Dataset_STA!AH17</f>
        <v>58.681269222773999</v>
      </c>
      <c r="Z32" s="73">
        <f>Dataset_STA!AI17</f>
        <v>68.531239099244004</v>
      </c>
      <c r="AA32" s="73">
        <f>Dataset_STA!AJ17</f>
        <v>57.398595250082799</v>
      </c>
      <c r="AB32" s="73">
        <f>Dataset_STA!AK17</f>
        <v>60.468494423784897</v>
      </c>
      <c r="AC32" s="73">
        <f>Dataset_STA!AL17</f>
        <v>60.09</v>
      </c>
      <c r="AD32" s="73">
        <f>Dataset_STA!AM17</f>
        <v>48.26</v>
      </c>
      <c r="AE32" s="73">
        <f>Dataset_STA!AN17</f>
        <v>48.72</v>
      </c>
      <c r="AF32" s="73">
        <f>Dataset_STA!AO17</f>
        <v>42.53</v>
      </c>
      <c r="AG32" s="73">
        <f>Dataset_STA!AP17</f>
        <v>41.98</v>
      </c>
      <c r="AH32" s="73">
        <f>Dataset_STA!AQ17</f>
        <v>36.479999999999997</v>
      </c>
      <c r="AI32" s="73">
        <f>Dataset_STA!AR17</f>
        <v>32.47</v>
      </c>
      <c r="AJ32" s="73">
        <f>Dataset_STA!AS17</f>
        <v>36.64</v>
      </c>
      <c r="AK32" s="73">
        <f>Dataset_STA!AT17</f>
        <v>40.479999999999997</v>
      </c>
      <c r="AL32" s="73">
        <f>Dataset_STA!AU17</f>
        <v>40.270000000000003</v>
      </c>
    </row>
    <row r="33" spans="1:38" x14ac:dyDescent="0.25">
      <c r="A33" t="s">
        <v>346</v>
      </c>
      <c r="B33" s="59" t="s">
        <v>27</v>
      </c>
      <c r="C33" t="s">
        <v>346</v>
      </c>
      <c r="D33" s="101">
        <f>Dataset_STA!M20</f>
        <v>8.1046906138847508</v>
      </c>
      <c r="E33" s="101">
        <f>Dataset_STA!N20</f>
        <v>8.76833415842626</v>
      </c>
      <c r="F33" s="101">
        <f>Dataset_STA!O20</f>
        <v>8.6020437806384802</v>
      </c>
      <c r="G33" s="101">
        <f>Dataset_STA!P20</f>
        <v>7.8267852888757501</v>
      </c>
      <c r="H33" s="101">
        <f>Dataset_STA!Q20</f>
        <v>8.5446323424252508</v>
      </c>
      <c r="I33" s="101">
        <f>Dataset_STA!R20</f>
        <v>9.0745513638296202</v>
      </c>
      <c r="J33" s="101">
        <f>Dataset_STA!S20</f>
        <v>14.3488621780782</v>
      </c>
      <c r="K33" s="101">
        <f>Dataset_STA!T20</f>
        <v>14.104395162406901</v>
      </c>
      <c r="L33" s="101">
        <f>Dataset_STA!U20</f>
        <v>15.3868049838446</v>
      </c>
      <c r="M33" s="101">
        <f>Dataset_STA!V20</f>
        <v>16.369637624196301</v>
      </c>
      <c r="N33" s="101">
        <f>Dataset_STA!W20</f>
        <v>12.2561167160457</v>
      </c>
      <c r="O33" s="101">
        <f>Dataset_STA!X20</f>
        <v>10.726512227980001</v>
      </c>
      <c r="P33" s="101">
        <f>Dataset_STA!Y20</f>
        <v>11.8592053737214</v>
      </c>
      <c r="Q33" s="101">
        <f>Dataset_STA!Z20</f>
        <v>13.8849307453803</v>
      </c>
      <c r="R33" s="101">
        <f>Dataset_STA!AA20</f>
        <v>13.6838141930928</v>
      </c>
      <c r="S33" s="101">
        <f>Dataset_STA!AB20</f>
        <v>12.2669904276453</v>
      </c>
      <c r="T33" s="73">
        <f>Dataset_STA!AC20</f>
        <v>11.530372560304899</v>
      </c>
      <c r="U33" s="73">
        <f>Dataset_STA!AD20</f>
        <v>11.4490492286031</v>
      </c>
      <c r="V33" s="73">
        <f>Dataset_STA!AE20</f>
        <v>11.6566151918869</v>
      </c>
      <c r="W33" s="73">
        <f>Dataset_STA!AF20</f>
        <v>10.809888000373499</v>
      </c>
      <c r="X33" s="73">
        <f>Dataset_STA!AG20</f>
        <v>13.2667280985575</v>
      </c>
      <c r="Y33" s="73">
        <f>Dataset_STA!AH20</f>
        <v>14.025208040753901</v>
      </c>
      <c r="Z33" s="73">
        <f>Dataset_STA!AI20</f>
        <v>15.6101607866071</v>
      </c>
      <c r="AA33" s="73">
        <f>Dataset_STA!AJ20</f>
        <v>15.045226435482901</v>
      </c>
      <c r="AB33" s="73">
        <f>Dataset_STA!AK20</f>
        <v>16.061740153915601</v>
      </c>
      <c r="AC33" s="73">
        <f>Dataset_STA!AL20</f>
        <v>16.78</v>
      </c>
      <c r="AD33" s="73">
        <f>Dataset_STA!AM20</f>
        <v>14.58</v>
      </c>
      <c r="AE33" s="73">
        <f>Dataset_STA!AN20</f>
        <v>15.54</v>
      </c>
      <c r="AF33" s="73">
        <f>Dataset_STA!AO20</f>
        <v>14.37</v>
      </c>
      <c r="AG33" s="73">
        <f>Dataset_STA!AP20</f>
        <v>14.33</v>
      </c>
      <c r="AH33" s="73">
        <f>Dataset_STA!AQ20</f>
        <v>14.4</v>
      </c>
      <c r="AI33" s="73">
        <f>Dataset_STA!AR20</f>
        <v>13.82</v>
      </c>
      <c r="AJ33" s="73">
        <f>Dataset_STA!AS20</f>
        <v>14.86</v>
      </c>
      <c r="AK33" s="73">
        <f>Dataset_STA!AT20</f>
        <v>15.73</v>
      </c>
      <c r="AL33" s="73">
        <f>Dataset_STA!AU20</f>
        <v>16.55</v>
      </c>
    </row>
    <row r="34" spans="1:38" x14ac:dyDescent="0.25">
      <c r="B34" s="58" t="s">
        <v>848</v>
      </c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1:38" x14ac:dyDescent="0.25">
      <c r="A35" t="s">
        <v>347</v>
      </c>
      <c r="B35" s="59" t="s">
        <v>327</v>
      </c>
      <c r="C35" t="s">
        <v>347</v>
      </c>
      <c r="D35">
        <v>0.3</v>
      </c>
      <c r="E35">
        <v>0.5</v>
      </c>
      <c r="F35">
        <v>0.6</v>
      </c>
      <c r="G35">
        <v>0.6</v>
      </c>
      <c r="H35">
        <v>0.5</v>
      </c>
      <c r="I35">
        <v>0.4</v>
      </c>
      <c r="J35">
        <v>0.9</v>
      </c>
      <c r="K35">
        <v>0.4</v>
      </c>
      <c r="L35">
        <v>0.5</v>
      </c>
      <c r="M35">
        <v>0.5</v>
      </c>
      <c r="N35">
        <v>0.6</v>
      </c>
      <c r="O35">
        <v>0.4</v>
      </c>
      <c r="P35">
        <v>0.5</v>
      </c>
      <c r="Q35">
        <v>0.4</v>
      </c>
      <c r="R35">
        <v>0.5</v>
      </c>
      <c r="S35">
        <v>0.6</v>
      </c>
      <c r="T35" s="69">
        <v>2.15</v>
      </c>
      <c r="U35" s="69">
        <v>1.85</v>
      </c>
      <c r="V35" s="69">
        <v>1.49</v>
      </c>
      <c r="W35" s="69">
        <v>1.47</v>
      </c>
      <c r="X35" s="69">
        <v>1.58</v>
      </c>
      <c r="Y35" s="69">
        <v>1.03</v>
      </c>
      <c r="Z35" s="69">
        <v>0.95</v>
      </c>
      <c r="AA35" s="69">
        <v>0.48</v>
      </c>
      <c r="AB35" s="69">
        <v>2.9</v>
      </c>
      <c r="AC35" s="69">
        <v>1.74</v>
      </c>
      <c r="AD35">
        <v>1.59</v>
      </c>
      <c r="AE35" s="69">
        <v>1.93</v>
      </c>
      <c r="AF35">
        <v>0.99</v>
      </c>
      <c r="AG35" s="69">
        <v>1.19</v>
      </c>
      <c r="AH35">
        <v>0.16</v>
      </c>
      <c r="AI35">
        <v>0.17</v>
      </c>
      <c r="AJ35">
        <v>0.21</v>
      </c>
      <c r="AK35">
        <v>0.4</v>
      </c>
      <c r="AL35">
        <v>0.18</v>
      </c>
    </row>
    <row r="36" spans="1:38" x14ac:dyDescent="0.25">
      <c r="A36" t="s">
        <v>348</v>
      </c>
      <c r="B36" s="59" t="s">
        <v>328</v>
      </c>
      <c r="C36" t="s">
        <v>348</v>
      </c>
      <c r="D36">
        <v>2.5</v>
      </c>
      <c r="E36">
        <v>3.5</v>
      </c>
      <c r="F36">
        <v>4.2</v>
      </c>
      <c r="G36">
        <v>4.3</v>
      </c>
      <c r="H36">
        <v>3.1</v>
      </c>
      <c r="I36">
        <v>2.2999999999999998</v>
      </c>
      <c r="J36">
        <v>6.1</v>
      </c>
      <c r="K36">
        <v>3.1</v>
      </c>
      <c r="L36">
        <v>3.5</v>
      </c>
      <c r="M36">
        <v>3.1</v>
      </c>
      <c r="N36">
        <v>4</v>
      </c>
      <c r="O36">
        <v>3</v>
      </c>
      <c r="P36">
        <v>3.6</v>
      </c>
      <c r="Q36">
        <v>2.9</v>
      </c>
      <c r="R36">
        <v>2.7</v>
      </c>
      <c r="S36">
        <v>4.5999999999999996</v>
      </c>
      <c r="T36" s="69">
        <v>11.530372560304899</v>
      </c>
      <c r="U36" s="69">
        <v>11.4490492286031</v>
      </c>
      <c r="V36" s="69">
        <v>11.6566151918869</v>
      </c>
      <c r="W36" s="69">
        <v>10.809888000373499</v>
      </c>
      <c r="X36" s="73">
        <v>13.2667280985575</v>
      </c>
      <c r="Y36" s="73">
        <v>14.025208040753901</v>
      </c>
      <c r="Z36" s="73">
        <v>15.6101607866071</v>
      </c>
      <c r="AA36" s="73">
        <v>15.045226435482901</v>
      </c>
      <c r="AB36" s="73">
        <v>16.061740153915601</v>
      </c>
      <c r="AC36" s="73">
        <v>16.78</v>
      </c>
      <c r="AD36">
        <v>18.37</v>
      </c>
      <c r="AE36" s="69">
        <v>16.8</v>
      </c>
      <c r="AF36">
        <v>11.34</v>
      </c>
      <c r="AG36" s="69">
        <v>10.1</v>
      </c>
      <c r="AH36">
        <v>1.39</v>
      </c>
      <c r="AI36">
        <v>1.5</v>
      </c>
      <c r="AJ36">
        <v>1.82</v>
      </c>
      <c r="AK36">
        <v>3.41</v>
      </c>
      <c r="AL36">
        <v>1.47</v>
      </c>
    </row>
    <row r="37" spans="1:38" x14ac:dyDescent="0.25">
      <c r="A37" t="s">
        <v>349</v>
      </c>
      <c r="B37" s="59" t="s">
        <v>329</v>
      </c>
      <c r="C37" t="s">
        <v>349</v>
      </c>
      <c r="D37">
        <v>39.799999999999997</v>
      </c>
      <c r="E37">
        <v>43.7</v>
      </c>
      <c r="F37">
        <v>44</v>
      </c>
      <c r="G37">
        <v>46.5</v>
      </c>
      <c r="H37">
        <v>47.5</v>
      </c>
      <c r="I37">
        <v>47.2</v>
      </c>
      <c r="J37">
        <v>53.8</v>
      </c>
      <c r="K37">
        <v>50.1</v>
      </c>
      <c r="L37">
        <v>50.4</v>
      </c>
      <c r="M37">
        <v>50.7</v>
      </c>
      <c r="N37">
        <v>48.3</v>
      </c>
      <c r="O37">
        <v>54.3</v>
      </c>
      <c r="P37">
        <v>48.9</v>
      </c>
      <c r="Q37">
        <v>46.8</v>
      </c>
      <c r="R37">
        <v>50.2</v>
      </c>
      <c r="S37">
        <v>49.7</v>
      </c>
      <c r="T37" s="69">
        <v>65.092185993955496</v>
      </c>
      <c r="U37" s="69">
        <v>62.2117779913915</v>
      </c>
      <c r="V37" s="69">
        <v>64.303316440471505</v>
      </c>
      <c r="W37" s="69">
        <v>64.643430362332893</v>
      </c>
      <c r="X37" s="73">
        <v>60.861260798847702</v>
      </c>
      <c r="Y37" s="73">
        <v>62.324135413487497</v>
      </c>
      <c r="Z37" s="73">
        <v>63.028448316901901</v>
      </c>
      <c r="AA37" s="73">
        <v>63.562751480909803</v>
      </c>
      <c r="AB37" s="73">
        <v>55.800821620529298</v>
      </c>
      <c r="AC37" s="73">
        <v>65.27</v>
      </c>
      <c r="AD37" s="69">
        <v>65.8</v>
      </c>
      <c r="AE37" s="69">
        <v>65.33</v>
      </c>
      <c r="AF37">
        <v>58.81</v>
      </c>
      <c r="AG37" s="69">
        <v>63.97</v>
      </c>
      <c r="AH37">
        <v>65.19</v>
      </c>
      <c r="AI37">
        <v>65.12</v>
      </c>
      <c r="AJ37">
        <v>67.02</v>
      </c>
      <c r="AK37">
        <v>67.569999999999993</v>
      </c>
      <c r="AL37">
        <v>67.53</v>
      </c>
    </row>
    <row r="38" spans="1:38" x14ac:dyDescent="0.25">
      <c r="A38" t="s">
        <v>350</v>
      </c>
      <c r="B38" s="59" t="s">
        <v>330</v>
      </c>
      <c r="C38" t="s">
        <v>350</v>
      </c>
      <c r="D38">
        <v>58.6</v>
      </c>
      <c r="E38">
        <v>54.9</v>
      </c>
      <c r="F38">
        <v>51.8</v>
      </c>
      <c r="G38">
        <v>52.4</v>
      </c>
      <c r="H38">
        <v>57.5</v>
      </c>
      <c r="I38">
        <v>64</v>
      </c>
      <c r="J38">
        <v>42.7</v>
      </c>
      <c r="K38">
        <v>46.9</v>
      </c>
      <c r="L38">
        <v>52.9</v>
      </c>
      <c r="M38">
        <v>51.9</v>
      </c>
      <c r="N38">
        <v>53.5</v>
      </c>
      <c r="O38">
        <v>55.2</v>
      </c>
      <c r="P38">
        <v>52.7</v>
      </c>
      <c r="Q38">
        <v>60.1</v>
      </c>
      <c r="R38">
        <v>55.7</v>
      </c>
      <c r="S38">
        <v>51.4</v>
      </c>
      <c r="T38" s="69">
        <v>66.257931762002997</v>
      </c>
      <c r="U38" s="69">
        <v>62.348983427955098</v>
      </c>
      <c r="V38" s="69">
        <v>65.131395038181694</v>
      </c>
      <c r="W38" s="69">
        <v>64.7831202684376</v>
      </c>
      <c r="X38" s="73">
        <v>69.241482355359807</v>
      </c>
      <c r="Y38" s="73">
        <v>65.899541666583502</v>
      </c>
      <c r="Z38" s="73">
        <v>63.567094477958399</v>
      </c>
      <c r="AA38" s="73">
        <v>63.244653244105699</v>
      </c>
      <c r="AB38" s="73">
        <v>52.777984394265403</v>
      </c>
      <c r="AC38" s="73">
        <v>62.98</v>
      </c>
      <c r="AD38" s="69">
        <v>63</v>
      </c>
      <c r="AE38" s="69">
        <v>63.25</v>
      </c>
      <c r="AF38">
        <v>65.64</v>
      </c>
      <c r="AG38" s="69">
        <v>65.63</v>
      </c>
      <c r="AH38">
        <v>67.239999999999995</v>
      </c>
      <c r="AI38">
        <v>70.36</v>
      </c>
      <c r="AJ38">
        <v>76.959999999999994</v>
      </c>
      <c r="AK38">
        <v>78.75</v>
      </c>
      <c r="AL38">
        <v>77.95</v>
      </c>
    </row>
    <row r="39" spans="1:38" x14ac:dyDescent="0.25">
      <c r="B39" s="58" t="s">
        <v>331</v>
      </c>
      <c r="T39" s="69"/>
      <c r="U39" s="69"/>
      <c r="V39" s="69"/>
      <c r="W39" s="69"/>
      <c r="X39" s="69"/>
      <c r="Y39" s="69"/>
      <c r="Z39" s="69"/>
      <c r="AA39" s="69"/>
      <c r="AB39" s="69"/>
      <c r="AC39" s="69"/>
    </row>
    <row r="40" spans="1:38" x14ac:dyDescent="0.25">
      <c r="A40" s="40" t="s">
        <v>351</v>
      </c>
      <c r="B40" s="59" t="s">
        <v>69</v>
      </c>
      <c r="C40" t="s">
        <v>351</v>
      </c>
      <c r="D40" s="101">
        <f>Dataset_STA!M54</f>
        <v>31.770809458976501</v>
      </c>
      <c r="E40" s="101">
        <f>Dataset_STA!N54</f>
        <v>30.1928506887532</v>
      </c>
      <c r="F40" s="101">
        <f>Dataset_STA!O54</f>
        <v>30.707900394523801</v>
      </c>
      <c r="G40" s="101">
        <f>Dataset_STA!P54</f>
        <v>28.032555804205199</v>
      </c>
      <c r="H40" s="101">
        <f>Dataset_STA!Q54</f>
        <v>26.5753174173818</v>
      </c>
      <c r="I40" s="101">
        <f>Dataset_STA!R54</f>
        <v>26.200361523466299</v>
      </c>
      <c r="J40" s="101">
        <f>Dataset_STA!S54</f>
        <v>24.6040037340304</v>
      </c>
      <c r="K40" s="101">
        <f>Dataset_STA!T54</f>
        <v>24.325148838799102</v>
      </c>
      <c r="L40" s="101">
        <f>Dataset_STA!U54</f>
        <v>21.571843837950698</v>
      </c>
      <c r="M40" s="101">
        <f>Dataset_STA!V54</f>
        <v>23.531711768858699</v>
      </c>
      <c r="N40" s="101">
        <f>Dataset_STA!W54</f>
        <v>24.037849238053798</v>
      </c>
      <c r="O40" s="101">
        <f>Dataset_STA!X54</f>
        <v>24.644314191066201</v>
      </c>
      <c r="P40" s="101">
        <f>Dataset_STA!Y54</f>
        <v>25.978152595307002</v>
      </c>
      <c r="Q40" s="101">
        <f>Dataset_STA!Z54</f>
        <v>26.039271848412501</v>
      </c>
      <c r="R40" s="101">
        <f>Dataset_STA!AA54</f>
        <v>27.866833856396202</v>
      </c>
      <c r="S40" s="101">
        <f>Dataset_STA!AB54</f>
        <v>28.607558088799099</v>
      </c>
      <c r="T40" s="73">
        <f>Dataset_STA!AC54</f>
        <v>28.601967182544001</v>
      </c>
      <c r="U40" s="73">
        <f>Dataset_STA!AD54</f>
        <v>30.7046855762806</v>
      </c>
      <c r="V40" s="73">
        <f>Dataset_STA!AE54</f>
        <v>31.460432071314202</v>
      </c>
      <c r="W40" s="73">
        <f>Dataset_STA!AF54</f>
        <v>32.902404836322198</v>
      </c>
      <c r="X40" s="73">
        <f>Dataset_STA!AG54</f>
        <v>31.705521311957501</v>
      </c>
      <c r="Y40" s="73">
        <f>Dataset_STA!AH54</f>
        <v>32.506632502507898</v>
      </c>
      <c r="Z40" s="73">
        <f>Dataset_STA!AI54</f>
        <v>32.459809542895698</v>
      </c>
      <c r="AA40" s="73">
        <f>Dataset_STA!AJ54</f>
        <v>35.499376843900997</v>
      </c>
      <c r="AB40" s="73">
        <f>Dataset_STA!AK54</f>
        <v>37.978331396827997</v>
      </c>
      <c r="AC40" s="73">
        <f>Dataset_STA!AL54</f>
        <v>42.79</v>
      </c>
      <c r="AD40" s="73">
        <f>Dataset_STA!AM54</f>
        <v>43.1</v>
      </c>
      <c r="AE40" s="73">
        <f>Dataset_STA!AN54</f>
        <v>45.2</v>
      </c>
      <c r="AF40" s="73">
        <f>Dataset_STA!AO54</f>
        <v>44.56</v>
      </c>
      <c r="AG40" s="73">
        <f>Dataset_STA!AP54</f>
        <v>43.9</v>
      </c>
      <c r="AH40" s="73">
        <f>Dataset_STA!AQ54</f>
        <v>44.12</v>
      </c>
      <c r="AI40" s="73">
        <f>Dataset_STA!AR54</f>
        <v>43.89</v>
      </c>
      <c r="AJ40" s="73">
        <f>Dataset_STA!AS54</f>
        <v>44.45</v>
      </c>
      <c r="AK40" s="73">
        <f>Dataset_STA!AT54</f>
        <v>44.49</v>
      </c>
      <c r="AL40" s="73">
        <f>Dataset_STA!AU54</f>
        <v>44.2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62"/>
  <sheetViews>
    <sheetView tabSelected="1" topLeftCell="B1" workbookViewId="0">
      <pane xSplit="34" ySplit="18" topLeftCell="AT19" activePane="bottomRight" state="frozen"/>
      <selection activeCell="B1" sqref="B1"/>
      <selection pane="topRight" activeCell="AJ1" sqref="AJ1"/>
      <selection pane="bottomLeft" activeCell="B19" sqref="B19"/>
      <selection pane="bottomRight" activeCell="AR92" sqref="AR92"/>
    </sheetView>
  </sheetViews>
  <sheetFormatPr defaultRowHeight="15" x14ac:dyDescent="0.25"/>
  <cols>
    <col min="1" max="1" width="25.42578125" customWidth="1"/>
    <col min="2" max="2" width="90" customWidth="1"/>
    <col min="3" max="3" width="27.28515625" customWidth="1"/>
    <col min="4" max="28" width="11.5703125" hidden="1" customWidth="1"/>
    <col min="29" max="29" width="14.28515625" hidden="1" customWidth="1"/>
    <col min="30" max="31" width="15.28515625" hidden="1" customWidth="1"/>
    <col min="32" max="34" width="15.28515625" customWidth="1"/>
    <col min="35" max="35" width="12.5703125" customWidth="1"/>
    <col min="36" max="39" width="15.28515625" customWidth="1"/>
    <col min="40" max="40" width="16.28515625" customWidth="1"/>
    <col min="41" max="41" width="13.28515625" customWidth="1"/>
    <col min="42" max="42" width="13.28515625" bestFit="1" customWidth="1"/>
    <col min="43" max="46" width="15.28515625" bestFit="1" customWidth="1"/>
  </cols>
  <sheetData>
    <row r="1" spans="1:133" s="6" customFormat="1" x14ac:dyDescent="0.25">
      <c r="A1" s="7" t="s">
        <v>16</v>
      </c>
      <c r="B1" s="8" t="s">
        <v>17</v>
      </c>
      <c r="C1" s="32" t="s">
        <v>18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1:133" s="6" customFormat="1" x14ac:dyDescent="0.25">
      <c r="A2" s="3" t="s">
        <v>19</v>
      </c>
      <c r="B2" s="1" t="s">
        <v>20</v>
      </c>
      <c r="C2" s="5" t="s">
        <v>21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</row>
    <row r="3" spans="1:133" s="6" customFormat="1" x14ac:dyDescent="0.25">
      <c r="A3" s="3" t="s">
        <v>0</v>
      </c>
      <c r="B3" s="4" t="s">
        <v>352</v>
      </c>
      <c r="C3" s="5" t="s">
        <v>13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</row>
    <row r="4" spans="1:133" s="6" customFormat="1" x14ac:dyDescent="0.25">
      <c r="A4" s="3" t="s">
        <v>1</v>
      </c>
      <c r="B4" s="1" t="s">
        <v>180</v>
      </c>
      <c r="C4" s="5" t="s">
        <v>10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</row>
    <row r="5" spans="1:133" s="6" customFormat="1" ht="15.75" thickBot="1" x14ac:dyDescent="0.3">
      <c r="A5" s="10" t="s">
        <v>2</v>
      </c>
      <c r="B5" s="33" t="s">
        <v>14</v>
      </c>
      <c r="C5" s="11" t="s">
        <v>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</row>
    <row r="6" spans="1:133" s="6" customFormat="1" x14ac:dyDescent="0.25">
      <c r="A6" s="7" t="s">
        <v>3</v>
      </c>
      <c r="B6" s="8" t="s">
        <v>8</v>
      </c>
      <c r="C6" s="9" t="s">
        <v>182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</row>
    <row r="7" spans="1:133" s="6" customFormat="1" x14ac:dyDescent="0.25">
      <c r="A7" s="3" t="s">
        <v>4</v>
      </c>
      <c r="B7" s="18">
        <v>3</v>
      </c>
      <c r="C7" s="31" t="s">
        <v>353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</row>
    <row r="8" spans="1:133" s="6" customFormat="1" ht="15.75" thickBot="1" x14ac:dyDescent="0.3">
      <c r="A8" s="10" t="s">
        <v>9</v>
      </c>
      <c r="B8" s="33" t="s">
        <v>181</v>
      </c>
      <c r="C8" s="11" t="s">
        <v>12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</row>
    <row r="9" spans="1:133" s="6" customFormat="1" ht="15.75" thickBot="1" x14ac:dyDescent="0.3"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</row>
    <row r="10" spans="1:133" s="14" customFormat="1" x14ac:dyDescent="0.25">
      <c r="A10" s="12" t="s">
        <v>7</v>
      </c>
      <c r="B10" s="13" t="s">
        <v>6</v>
      </c>
      <c r="C10" s="13" t="s">
        <v>5</v>
      </c>
      <c r="D10" s="51" t="s">
        <v>147</v>
      </c>
      <c r="E10" s="51" t="s">
        <v>148</v>
      </c>
      <c r="F10" s="51" t="s">
        <v>149</v>
      </c>
      <c r="G10" s="51" t="s">
        <v>150</v>
      </c>
      <c r="H10" s="51" t="s">
        <v>151</v>
      </c>
      <c r="I10" s="51" t="s">
        <v>152</v>
      </c>
      <c r="J10" s="51" t="s">
        <v>153</v>
      </c>
      <c r="K10" s="51" t="s">
        <v>154</v>
      </c>
      <c r="L10" s="51" t="s">
        <v>155</v>
      </c>
      <c r="M10" s="51" t="s">
        <v>156</v>
      </c>
      <c r="N10" s="51" t="s">
        <v>157</v>
      </c>
      <c r="O10" s="51" t="s">
        <v>158</v>
      </c>
      <c r="P10" s="51" t="s">
        <v>159</v>
      </c>
      <c r="Q10" s="51" t="s">
        <v>160</v>
      </c>
      <c r="R10" s="51" t="s">
        <v>161</v>
      </c>
      <c r="S10" s="51" t="s">
        <v>162</v>
      </c>
      <c r="T10" s="51" t="s">
        <v>163</v>
      </c>
      <c r="U10" s="51" t="s">
        <v>164</v>
      </c>
      <c r="V10" s="51" t="s">
        <v>165</v>
      </c>
      <c r="W10" s="51" t="s">
        <v>166</v>
      </c>
      <c r="X10" s="51" t="s">
        <v>167</v>
      </c>
      <c r="Y10" s="51" t="s">
        <v>168</v>
      </c>
      <c r="Z10" s="51" t="s">
        <v>169</v>
      </c>
      <c r="AA10" s="51" t="s">
        <v>170</v>
      </c>
      <c r="AB10" s="51" t="s">
        <v>171</v>
      </c>
      <c r="AC10" s="51" t="s">
        <v>172</v>
      </c>
      <c r="AD10" s="51" t="s">
        <v>173</v>
      </c>
      <c r="AE10" s="51" t="s">
        <v>174</v>
      </c>
      <c r="AF10" s="51" t="s">
        <v>175</v>
      </c>
      <c r="AG10" s="51" t="s">
        <v>176</v>
      </c>
      <c r="AH10" s="51" t="s">
        <v>177</v>
      </c>
      <c r="AI10" s="51" t="s">
        <v>178</v>
      </c>
      <c r="AJ10" s="51" t="s">
        <v>179</v>
      </c>
      <c r="AK10" s="51" t="s">
        <v>846</v>
      </c>
      <c r="AL10" s="51" t="s">
        <v>850</v>
      </c>
      <c r="AM10" s="51" t="s">
        <v>851</v>
      </c>
      <c r="AN10" s="51" t="s">
        <v>852</v>
      </c>
      <c r="AO10" s="51" t="s">
        <v>854</v>
      </c>
      <c r="AP10" s="51" t="s">
        <v>856</v>
      </c>
      <c r="AQ10" s="51" t="s">
        <v>858</v>
      </c>
      <c r="AR10" s="51" t="s">
        <v>861</v>
      </c>
      <c r="AS10" s="51" t="s">
        <v>862</v>
      </c>
      <c r="AT10" s="51" t="s">
        <v>863</v>
      </c>
      <c r="AU10" s="51"/>
      <c r="AV10" s="51"/>
      <c r="AW10" s="51"/>
      <c r="AX10" s="51"/>
      <c r="AY10" s="51"/>
      <c r="AZ10" s="51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</row>
    <row r="11" spans="1:133" s="67" customFormat="1" x14ac:dyDescent="0.25">
      <c r="A11" s="65"/>
      <c r="B11" s="65" t="s">
        <v>845</v>
      </c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</row>
    <row r="12" spans="1:133" x14ac:dyDescent="0.25">
      <c r="A12" s="64" t="s">
        <v>354</v>
      </c>
      <c r="B12" s="64" t="s">
        <v>355</v>
      </c>
      <c r="C12" t="s">
        <v>354</v>
      </c>
      <c r="D12" s="71">
        <v>1230850</v>
      </c>
      <c r="E12" s="71">
        <v>2498723</v>
      </c>
      <c r="F12" s="71">
        <v>3814289</v>
      </c>
      <c r="G12" s="71">
        <v>5115572</v>
      </c>
      <c r="H12" s="71">
        <v>1277209</v>
      </c>
      <c r="I12" s="71">
        <v>2568115</v>
      </c>
      <c r="J12" s="71">
        <v>3830234</v>
      </c>
      <c r="K12" s="71">
        <v>5138506</v>
      </c>
      <c r="L12" s="71">
        <v>1211061</v>
      </c>
      <c r="M12" s="71">
        <v>2452980</v>
      </c>
      <c r="N12" s="71">
        <v>3642217</v>
      </c>
      <c r="O12" s="71">
        <v>4871863</v>
      </c>
      <c r="P12" s="71">
        <v>1147066</v>
      </c>
      <c r="Q12" s="71">
        <v>2306998</v>
      </c>
      <c r="R12" s="71">
        <v>3858578</v>
      </c>
      <c r="S12" s="71">
        <v>4364168</v>
      </c>
      <c r="T12" s="71">
        <v>1416975</v>
      </c>
      <c r="U12" s="71">
        <v>2595884</v>
      </c>
      <c r="V12" s="71">
        <v>3908198</v>
      </c>
      <c r="W12" s="71">
        <v>4537069</v>
      </c>
      <c r="X12" s="71">
        <v>1365368</v>
      </c>
      <c r="Y12" s="71">
        <v>2551625</v>
      </c>
      <c r="Z12" s="71">
        <v>3815906</v>
      </c>
      <c r="AA12" s="71">
        <v>4532228</v>
      </c>
      <c r="AB12" s="71">
        <v>1264998</v>
      </c>
      <c r="AC12" s="71">
        <v>2545698</v>
      </c>
      <c r="AD12" s="71">
        <v>3407606</v>
      </c>
      <c r="AE12" s="71">
        <v>4703096</v>
      </c>
      <c r="AF12" s="71">
        <v>1191809</v>
      </c>
      <c r="AG12" s="71">
        <v>2434850</v>
      </c>
      <c r="AH12" s="71">
        <v>3749569</v>
      </c>
      <c r="AI12" s="71">
        <v>5110152</v>
      </c>
      <c r="AJ12" s="71">
        <v>1338399</v>
      </c>
      <c r="AK12" s="71">
        <v>2686211</v>
      </c>
      <c r="AL12" s="71">
        <v>4101302</v>
      </c>
      <c r="AM12" s="71">
        <v>5519485</v>
      </c>
      <c r="AN12" s="71">
        <v>1359394</v>
      </c>
      <c r="AO12" s="71">
        <v>2754361</v>
      </c>
      <c r="AP12" s="71">
        <v>4146511</v>
      </c>
      <c r="AQ12" s="71">
        <v>5577743</v>
      </c>
      <c r="AR12" s="71">
        <v>1286354</v>
      </c>
      <c r="AS12" s="71">
        <v>2479787</v>
      </c>
      <c r="AT12" s="71">
        <v>3681304</v>
      </c>
    </row>
    <row r="13" spans="1:133" x14ac:dyDescent="0.25">
      <c r="A13" s="64" t="s">
        <v>356</v>
      </c>
      <c r="B13" s="64" t="s">
        <v>357</v>
      </c>
      <c r="C13" t="s">
        <v>356</v>
      </c>
      <c r="D13" s="71">
        <v>1230864</v>
      </c>
      <c r="E13" s="71">
        <v>2498751</v>
      </c>
      <c r="F13" s="71">
        <v>3814329</v>
      </c>
      <c r="G13" s="71">
        <v>5115623</v>
      </c>
      <c r="H13" s="71">
        <v>1277219</v>
      </c>
      <c r="I13" s="71">
        <v>2568134</v>
      </c>
      <c r="J13" s="71">
        <v>3830261</v>
      </c>
      <c r="K13" s="71">
        <v>5138540</v>
      </c>
      <c r="L13" s="71">
        <v>1211067</v>
      </c>
      <c r="M13" s="71">
        <v>2452991</v>
      </c>
      <c r="N13" s="71">
        <v>3642232</v>
      </c>
      <c r="O13" s="71">
        <v>4871881</v>
      </c>
      <c r="P13" s="71">
        <v>1147068</v>
      </c>
      <c r="Q13" s="71">
        <v>2307001</v>
      </c>
      <c r="R13" s="71">
        <v>3858578</v>
      </c>
      <c r="S13" s="71">
        <v>4364168</v>
      </c>
      <c r="T13" s="71">
        <v>1416975</v>
      </c>
      <c r="U13" s="71">
        <v>2595884</v>
      </c>
      <c r="V13" s="71">
        <v>3908198</v>
      </c>
      <c r="W13" s="71">
        <v>4537069</v>
      </c>
      <c r="X13" s="71">
        <v>1365368</v>
      </c>
      <c r="Y13" s="71">
        <v>2551625</v>
      </c>
      <c r="Z13" s="71">
        <v>3815906</v>
      </c>
      <c r="AA13" s="71">
        <v>4532228</v>
      </c>
      <c r="AB13" s="71">
        <v>1264999</v>
      </c>
      <c r="AC13" s="71">
        <v>2545698</v>
      </c>
      <c r="AD13" s="71">
        <v>3407606</v>
      </c>
      <c r="AE13" s="71">
        <v>4703096</v>
      </c>
      <c r="AF13" s="71">
        <v>1191809</v>
      </c>
      <c r="AG13" s="71">
        <v>2434850</v>
      </c>
      <c r="AH13" s="71">
        <v>3749569</v>
      </c>
      <c r="AI13" s="71">
        <v>5110152</v>
      </c>
      <c r="AJ13" s="71">
        <v>1338399</v>
      </c>
      <c r="AK13" s="71">
        <v>2686211</v>
      </c>
      <c r="AL13" s="71">
        <v>4101302</v>
      </c>
      <c r="AM13" s="71">
        <v>5519485</v>
      </c>
      <c r="AN13" s="71">
        <v>1359394</v>
      </c>
      <c r="AO13" s="71">
        <v>2754361</v>
      </c>
      <c r="AP13" s="71">
        <v>4146511</v>
      </c>
      <c r="AQ13" s="71">
        <v>5577743</v>
      </c>
      <c r="AR13" s="71">
        <v>1286354</v>
      </c>
      <c r="AS13" s="71">
        <v>2479787</v>
      </c>
      <c r="AT13" s="71">
        <v>3681304</v>
      </c>
    </row>
    <row r="14" spans="1:133" x14ac:dyDescent="0.25">
      <c r="A14" s="64" t="s">
        <v>358</v>
      </c>
      <c r="B14" s="64" t="s">
        <v>359</v>
      </c>
      <c r="C14" t="s">
        <v>358</v>
      </c>
      <c r="D14" s="71">
        <v>14</v>
      </c>
      <c r="E14" s="71">
        <v>28</v>
      </c>
      <c r="F14" s="71">
        <v>40</v>
      </c>
      <c r="G14" s="71">
        <v>51</v>
      </c>
      <c r="H14" s="71">
        <v>10</v>
      </c>
      <c r="I14" s="71">
        <v>19</v>
      </c>
      <c r="J14" s="71">
        <v>27</v>
      </c>
      <c r="K14" s="71">
        <v>34</v>
      </c>
      <c r="L14" s="71">
        <v>6</v>
      </c>
      <c r="M14" s="71">
        <v>11</v>
      </c>
      <c r="N14" s="71">
        <v>15</v>
      </c>
      <c r="O14" s="71">
        <v>18</v>
      </c>
      <c r="P14" s="71">
        <v>2</v>
      </c>
      <c r="Q14" s="71">
        <v>3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1</v>
      </c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>
        <v>0</v>
      </c>
      <c r="AO14" s="71"/>
      <c r="AP14" s="71"/>
      <c r="AQ14" s="71">
        <v>0</v>
      </c>
      <c r="AR14" s="71">
        <v>0</v>
      </c>
      <c r="AS14" s="71">
        <v>0</v>
      </c>
      <c r="AT14" s="71">
        <v>0</v>
      </c>
    </row>
    <row r="15" spans="1:133" x14ac:dyDescent="0.25">
      <c r="A15" s="64" t="s">
        <v>360</v>
      </c>
      <c r="B15" s="64" t="s">
        <v>361</v>
      </c>
      <c r="C15" t="s">
        <v>360</v>
      </c>
      <c r="D15" s="71">
        <v>465871</v>
      </c>
      <c r="E15" s="71">
        <v>952692</v>
      </c>
      <c r="F15" s="71">
        <v>1431304</v>
      </c>
      <c r="G15" s="71">
        <v>1899608</v>
      </c>
      <c r="H15" s="71">
        <v>474018</v>
      </c>
      <c r="I15" s="71">
        <v>927764</v>
      </c>
      <c r="J15" s="71">
        <v>1400610</v>
      </c>
      <c r="K15" s="71">
        <v>1891856</v>
      </c>
      <c r="L15" s="71">
        <v>480795</v>
      </c>
      <c r="M15" s="71">
        <v>916893</v>
      </c>
      <c r="N15" s="71">
        <v>1314075</v>
      </c>
      <c r="O15" s="71">
        <v>1688183</v>
      </c>
      <c r="P15" s="71">
        <v>342548</v>
      </c>
      <c r="Q15" s="71">
        <v>688609</v>
      </c>
      <c r="R15" s="71">
        <v>1124527</v>
      </c>
      <c r="S15" s="71">
        <v>1236542</v>
      </c>
      <c r="T15" s="71">
        <v>441738</v>
      </c>
      <c r="U15" s="71">
        <v>810006</v>
      </c>
      <c r="V15" s="71">
        <v>1197891</v>
      </c>
      <c r="W15" s="71">
        <v>1376265</v>
      </c>
      <c r="X15" s="71">
        <v>430564</v>
      </c>
      <c r="Y15" s="71">
        <v>799441</v>
      </c>
      <c r="Z15" s="71">
        <v>1138109</v>
      </c>
      <c r="AA15" s="71">
        <v>1306371</v>
      </c>
      <c r="AB15" s="71">
        <v>328326</v>
      </c>
      <c r="AC15" s="71">
        <v>657201</v>
      </c>
      <c r="AD15" s="71">
        <v>914070</v>
      </c>
      <c r="AE15" s="71">
        <v>1196272</v>
      </c>
      <c r="AF15" s="71">
        <v>285908</v>
      </c>
      <c r="AG15" s="71">
        <v>560231</v>
      </c>
      <c r="AH15" s="71">
        <v>850111</v>
      </c>
      <c r="AI15" s="71">
        <v>1139706</v>
      </c>
      <c r="AJ15" s="71">
        <v>268820</v>
      </c>
      <c r="AK15" s="71">
        <v>527972</v>
      </c>
      <c r="AL15" s="71">
        <v>777301</v>
      </c>
      <c r="AM15" s="71">
        <v>997605</v>
      </c>
      <c r="AN15" s="71">
        <v>208289</v>
      </c>
      <c r="AO15" s="71">
        <v>401842</v>
      </c>
      <c r="AP15" s="71">
        <v>577412</v>
      </c>
      <c r="AQ15" s="71">
        <v>945301</v>
      </c>
      <c r="AR15" s="71">
        <v>218262</v>
      </c>
      <c r="AS15" s="71">
        <v>387422</v>
      </c>
      <c r="AT15" s="71">
        <v>534072</v>
      </c>
    </row>
    <row r="16" spans="1:133" x14ac:dyDescent="0.25">
      <c r="A16" s="64" t="s">
        <v>362</v>
      </c>
      <c r="B16" s="64" t="s">
        <v>363</v>
      </c>
      <c r="C16" t="s">
        <v>362</v>
      </c>
      <c r="D16" s="71">
        <v>764979</v>
      </c>
      <c r="E16" s="71">
        <v>1546031</v>
      </c>
      <c r="F16" s="71">
        <v>2382985</v>
      </c>
      <c r="G16" s="71">
        <v>3215964</v>
      </c>
      <c r="H16" s="71">
        <v>803191</v>
      </c>
      <c r="I16" s="71">
        <v>1640351</v>
      </c>
      <c r="J16" s="71">
        <v>2429624</v>
      </c>
      <c r="K16" s="71">
        <v>3246650</v>
      </c>
      <c r="L16" s="71">
        <v>730266</v>
      </c>
      <c r="M16" s="71">
        <v>1536087</v>
      </c>
      <c r="N16" s="71">
        <v>2328142</v>
      </c>
      <c r="O16" s="71">
        <v>3183680</v>
      </c>
      <c r="P16" s="71">
        <v>804518</v>
      </c>
      <c r="Q16" s="71">
        <v>1618389</v>
      </c>
      <c r="R16" s="71">
        <v>2734051</v>
      </c>
      <c r="S16" s="71">
        <v>3127626</v>
      </c>
      <c r="T16" s="71">
        <v>975237</v>
      </c>
      <c r="U16" s="71">
        <v>1785878</v>
      </c>
      <c r="V16" s="71">
        <v>2710307</v>
      </c>
      <c r="W16" s="71">
        <v>3160804</v>
      </c>
      <c r="X16" s="71">
        <v>934804</v>
      </c>
      <c r="Y16" s="71">
        <v>1752184</v>
      </c>
      <c r="Z16" s="71">
        <v>2677797</v>
      </c>
      <c r="AA16" s="71">
        <v>3225857</v>
      </c>
      <c r="AB16" s="71">
        <v>936672</v>
      </c>
      <c r="AC16" s="71">
        <v>1888497</v>
      </c>
      <c r="AD16" s="71">
        <v>2493536</v>
      </c>
      <c r="AE16" s="71">
        <v>3506824</v>
      </c>
      <c r="AF16" s="71">
        <v>905901</v>
      </c>
      <c r="AG16" s="71">
        <v>1874619</v>
      </c>
      <c r="AH16" s="71">
        <v>2899458</v>
      </c>
      <c r="AI16" s="71">
        <v>3970446</v>
      </c>
      <c r="AJ16" s="71">
        <v>1069579</v>
      </c>
      <c r="AK16" s="71">
        <v>2158239</v>
      </c>
      <c r="AL16" s="71">
        <v>3324001</v>
      </c>
      <c r="AM16" s="71">
        <v>4521880</v>
      </c>
      <c r="AN16" s="71">
        <v>1151105</v>
      </c>
      <c r="AO16" s="71">
        <v>2352519</v>
      </c>
      <c r="AP16" s="71">
        <v>3569099</v>
      </c>
      <c r="AQ16" s="71">
        <v>4632442</v>
      </c>
      <c r="AR16" s="71">
        <v>1068092</v>
      </c>
      <c r="AS16" s="71">
        <v>2092365</v>
      </c>
      <c r="AT16" s="71">
        <v>3147232</v>
      </c>
      <c r="AU16" t="s">
        <v>146</v>
      </c>
      <c r="AV16" t="s">
        <v>146</v>
      </c>
      <c r="AW16" t="s">
        <v>146</v>
      </c>
      <c r="AX16" t="s">
        <v>146</v>
      </c>
      <c r="AY16" t="s">
        <v>146</v>
      </c>
      <c r="AZ16" t="s">
        <v>146</v>
      </c>
      <c r="BA16" t="s">
        <v>146</v>
      </c>
    </row>
    <row r="17" spans="1:53" x14ac:dyDescent="0.25">
      <c r="A17" s="64" t="s">
        <v>364</v>
      </c>
      <c r="B17" s="64" t="s">
        <v>365</v>
      </c>
      <c r="C17" t="s">
        <v>364</v>
      </c>
      <c r="D17" s="71">
        <v>528054</v>
      </c>
      <c r="E17" s="71">
        <v>1094813</v>
      </c>
      <c r="F17" s="71">
        <v>1754686</v>
      </c>
      <c r="G17" s="71">
        <v>2439659</v>
      </c>
      <c r="H17" s="71">
        <v>632958</v>
      </c>
      <c r="I17" s="71">
        <v>1317761</v>
      </c>
      <c r="J17" s="71">
        <v>1978472</v>
      </c>
      <c r="K17" s="71">
        <v>2567496</v>
      </c>
      <c r="L17" s="71">
        <v>621995</v>
      </c>
      <c r="M17" s="71">
        <v>1224027</v>
      </c>
      <c r="N17" s="71">
        <v>1834431</v>
      </c>
      <c r="O17" s="71">
        <v>2445266</v>
      </c>
      <c r="P17" s="71">
        <v>545895</v>
      </c>
      <c r="Q17" s="71">
        <v>1108970</v>
      </c>
      <c r="R17" s="71">
        <v>1633006</v>
      </c>
      <c r="S17" s="71">
        <v>1609881</v>
      </c>
      <c r="T17" s="71">
        <v>582775</v>
      </c>
      <c r="U17" s="71">
        <v>1035999</v>
      </c>
      <c r="V17" s="71">
        <v>1623408</v>
      </c>
      <c r="W17" s="71">
        <v>1688030</v>
      </c>
      <c r="X17" s="71">
        <v>605120</v>
      </c>
      <c r="Y17" s="71">
        <v>1116734</v>
      </c>
      <c r="Z17" s="71">
        <v>1696330</v>
      </c>
      <c r="AA17" s="71">
        <v>1810932</v>
      </c>
      <c r="AB17" s="71">
        <v>502321</v>
      </c>
      <c r="AC17" s="71">
        <v>1147097</v>
      </c>
      <c r="AD17" s="71">
        <v>1384236</v>
      </c>
      <c r="AE17" s="71">
        <v>1918049</v>
      </c>
      <c r="AF17" s="71">
        <v>582568</v>
      </c>
      <c r="AG17" s="71">
        <v>1133235</v>
      </c>
      <c r="AH17" s="71">
        <v>1700779</v>
      </c>
      <c r="AI17" s="71">
        <v>2276052</v>
      </c>
      <c r="AJ17" s="72">
        <v>847201.02032590006</v>
      </c>
      <c r="AK17" s="71">
        <v>1148209</v>
      </c>
      <c r="AL17" s="71">
        <v>1727507</v>
      </c>
      <c r="AM17" s="71">
        <v>2399301</v>
      </c>
      <c r="AN17" s="71">
        <v>806236</v>
      </c>
      <c r="AO17" s="71">
        <v>1325135</v>
      </c>
      <c r="AP17" s="71">
        <v>1905811</v>
      </c>
      <c r="AQ17" s="71">
        <v>2481172</v>
      </c>
      <c r="AR17" s="71">
        <v>525641</v>
      </c>
      <c r="AS17" s="71">
        <v>1004116</v>
      </c>
      <c r="AT17" s="71">
        <v>1513365</v>
      </c>
    </row>
    <row r="18" spans="1:53" x14ac:dyDescent="0.25">
      <c r="A18" s="64" t="s">
        <v>366</v>
      </c>
      <c r="B18" s="64" t="s">
        <v>367</v>
      </c>
      <c r="C18" t="s">
        <v>366</v>
      </c>
      <c r="D18" s="71">
        <v>111244</v>
      </c>
      <c r="E18" s="71">
        <v>224339</v>
      </c>
      <c r="F18" s="71">
        <v>349947</v>
      </c>
      <c r="G18" s="71">
        <v>480327</v>
      </c>
      <c r="H18" s="71">
        <v>124797</v>
      </c>
      <c r="I18" s="71">
        <v>259405</v>
      </c>
      <c r="J18" s="71">
        <v>393462</v>
      </c>
      <c r="K18" s="71">
        <v>507347</v>
      </c>
      <c r="L18" s="71">
        <v>136265</v>
      </c>
      <c r="M18" s="71">
        <v>272452</v>
      </c>
      <c r="N18" s="71">
        <v>409873</v>
      </c>
      <c r="O18" s="71">
        <v>560588</v>
      </c>
      <c r="P18" s="71">
        <v>124958</v>
      </c>
      <c r="Q18" s="71">
        <v>262102</v>
      </c>
      <c r="R18" s="71">
        <v>144397</v>
      </c>
      <c r="S18" s="71">
        <v>148064</v>
      </c>
      <c r="T18" s="71">
        <v>50610</v>
      </c>
      <c r="U18" s="71">
        <v>92382</v>
      </c>
      <c r="V18" s="71">
        <v>137676</v>
      </c>
      <c r="W18" s="71">
        <v>139411</v>
      </c>
      <c r="X18" s="71">
        <v>53806</v>
      </c>
      <c r="Y18" s="71">
        <v>98556</v>
      </c>
      <c r="Z18" s="71">
        <v>143132</v>
      </c>
      <c r="AA18" s="71">
        <v>152017</v>
      </c>
      <c r="AB18" s="71">
        <v>49078</v>
      </c>
      <c r="AC18" s="71">
        <v>102970</v>
      </c>
      <c r="AD18" s="71">
        <v>232075</v>
      </c>
      <c r="AE18" s="71">
        <v>241871</v>
      </c>
      <c r="AF18" s="71">
        <v>69939</v>
      </c>
      <c r="AG18" s="71">
        <v>157939</v>
      </c>
      <c r="AH18" s="71">
        <v>176866</v>
      </c>
      <c r="AI18" s="71">
        <v>241147</v>
      </c>
      <c r="AJ18" s="71">
        <v>85852</v>
      </c>
      <c r="AK18" s="71">
        <v>178537</v>
      </c>
      <c r="AL18" s="71">
        <v>276957</v>
      </c>
      <c r="AM18" s="71">
        <v>375486</v>
      </c>
      <c r="AN18" s="71">
        <v>90955</v>
      </c>
      <c r="AO18" s="71">
        <v>187549</v>
      </c>
      <c r="AP18" s="71">
        <v>287995</v>
      </c>
      <c r="AQ18" s="71">
        <v>388634</v>
      </c>
      <c r="AR18" s="71">
        <v>89912</v>
      </c>
      <c r="AS18" s="71">
        <v>171202</v>
      </c>
      <c r="AT18" s="71">
        <v>248883</v>
      </c>
    </row>
    <row r="19" spans="1:53" x14ac:dyDescent="0.25">
      <c r="A19" s="64" t="s">
        <v>368</v>
      </c>
      <c r="B19" s="64" t="s">
        <v>369</v>
      </c>
      <c r="C19" t="s">
        <v>368</v>
      </c>
      <c r="D19" s="71">
        <v>301683</v>
      </c>
      <c r="E19" s="71">
        <v>645537</v>
      </c>
      <c r="F19" s="71">
        <v>1076944</v>
      </c>
      <c r="G19" s="71">
        <v>1503809</v>
      </c>
      <c r="H19" s="71">
        <v>413115</v>
      </c>
      <c r="I19" s="71">
        <v>861869</v>
      </c>
      <c r="J19" s="71">
        <v>1274933</v>
      </c>
      <c r="K19" s="71">
        <v>1628872</v>
      </c>
      <c r="L19" s="71">
        <v>385434</v>
      </c>
      <c r="M19" s="71">
        <v>747598</v>
      </c>
      <c r="N19" s="71">
        <v>1118986</v>
      </c>
      <c r="O19" s="71">
        <v>1475958</v>
      </c>
      <c r="P19" s="71">
        <v>337259</v>
      </c>
      <c r="Q19" s="71">
        <v>664747</v>
      </c>
      <c r="R19" s="71">
        <v>1044146</v>
      </c>
      <c r="S19" s="71">
        <v>973793</v>
      </c>
      <c r="T19" s="71">
        <v>345441</v>
      </c>
      <c r="U19" s="71">
        <v>596514</v>
      </c>
      <c r="V19" s="71">
        <v>931679</v>
      </c>
      <c r="W19" s="71">
        <v>966453</v>
      </c>
      <c r="X19" s="71">
        <v>323405</v>
      </c>
      <c r="Y19" s="71">
        <v>655920</v>
      </c>
      <c r="Z19" s="71">
        <v>1020615</v>
      </c>
      <c r="AA19" s="71">
        <v>1130795</v>
      </c>
      <c r="AB19" s="71">
        <v>308665</v>
      </c>
      <c r="AC19" s="71">
        <v>741708</v>
      </c>
      <c r="AD19" s="71">
        <v>857880</v>
      </c>
      <c r="AE19" s="71">
        <v>1183399</v>
      </c>
      <c r="AF19" s="71">
        <v>371037</v>
      </c>
      <c r="AG19" s="71">
        <v>712993</v>
      </c>
      <c r="AH19" s="71">
        <v>1110107</v>
      </c>
      <c r="AI19" s="71">
        <v>1472503</v>
      </c>
      <c r="AJ19" s="71">
        <v>366108.0203259</v>
      </c>
      <c r="AK19" s="71">
        <v>681470</v>
      </c>
      <c r="AL19" s="71">
        <v>1022802</v>
      </c>
      <c r="AM19" s="71">
        <v>1428909</v>
      </c>
      <c r="AN19" s="71">
        <v>369460</v>
      </c>
      <c r="AO19" s="71">
        <v>720886</v>
      </c>
      <c r="AP19" s="71">
        <v>1100122</v>
      </c>
      <c r="AQ19" s="71">
        <v>1444655</v>
      </c>
      <c r="AR19" s="71">
        <v>294308</v>
      </c>
      <c r="AS19" s="71">
        <v>586514</v>
      </c>
      <c r="AT19" s="71">
        <v>947938</v>
      </c>
    </row>
    <row r="20" spans="1:53" x14ac:dyDescent="0.25">
      <c r="A20" s="64" t="s">
        <v>370</v>
      </c>
      <c r="B20" s="64" t="s">
        <v>371</v>
      </c>
      <c r="C20" t="s">
        <v>370</v>
      </c>
      <c r="D20" s="71">
        <v>-14</v>
      </c>
      <c r="E20" s="71">
        <v>-27</v>
      </c>
      <c r="F20" s="71">
        <v>-39</v>
      </c>
      <c r="G20" s="71">
        <v>-50</v>
      </c>
      <c r="H20" s="71">
        <v>-10</v>
      </c>
      <c r="I20" s="71">
        <v>-19</v>
      </c>
      <c r="J20" s="71">
        <v>-27</v>
      </c>
      <c r="K20" s="71">
        <v>-34</v>
      </c>
      <c r="L20" s="71">
        <v>-6</v>
      </c>
      <c r="M20" s="71">
        <v>-11</v>
      </c>
      <c r="N20" s="71">
        <v>-15</v>
      </c>
      <c r="O20" s="71">
        <v>-18</v>
      </c>
      <c r="P20" s="71">
        <v>-2</v>
      </c>
      <c r="Q20" s="71">
        <v>-3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1</v>
      </c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>
        <v>0</v>
      </c>
      <c r="AN20" s="74"/>
      <c r="AO20" s="71">
        <v>0</v>
      </c>
      <c r="AP20" s="71"/>
      <c r="AQ20" s="71">
        <v>0</v>
      </c>
      <c r="AR20" s="71">
        <v>0</v>
      </c>
      <c r="AS20" s="71">
        <v>0</v>
      </c>
      <c r="AT20" s="71">
        <v>0</v>
      </c>
    </row>
    <row r="21" spans="1:53" x14ac:dyDescent="0.25">
      <c r="A21" s="64" t="s">
        <v>372</v>
      </c>
      <c r="B21" s="64" t="s">
        <v>373</v>
      </c>
      <c r="C21" t="s">
        <v>372</v>
      </c>
      <c r="D21" s="71">
        <v>115141</v>
      </c>
      <c r="E21" s="71">
        <v>224964</v>
      </c>
      <c r="F21" s="71">
        <v>327834</v>
      </c>
      <c r="G21" s="71">
        <v>455573</v>
      </c>
      <c r="H21" s="71">
        <v>95056</v>
      </c>
      <c r="I21" s="71">
        <v>196506</v>
      </c>
      <c r="J21" s="71">
        <v>310104</v>
      </c>
      <c r="K21" s="71">
        <v>431311</v>
      </c>
      <c r="L21" s="71">
        <v>100302</v>
      </c>
      <c r="M21" s="71">
        <v>203988</v>
      </c>
      <c r="N21" s="71">
        <v>305587</v>
      </c>
      <c r="O21" s="71">
        <v>408738</v>
      </c>
      <c r="P21" s="71">
        <v>83680</v>
      </c>
      <c r="Q21" s="71">
        <v>182124</v>
      </c>
      <c r="R21" s="71">
        <v>444463</v>
      </c>
      <c r="S21" s="71">
        <v>488024</v>
      </c>
      <c r="T21" s="71">
        <v>186724</v>
      </c>
      <c r="U21" s="71">
        <v>347103</v>
      </c>
      <c r="V21" s="71">
        <v>554053</v>
      </c>
      <c r="W21" s="71">
        <v>582166</v>
      </c>
      <c r="X21" s="71">
        <v>227909</v>
      </c>
      <c r="Y21" s="71">
        <v>362258</v>
      </c>
      <c r="Z21" s="71">
        <v>532583</v>
      </c>
      <c r="AA21" s="71">
        <v>528120</v>
      </c>
      <c r="AB21" s="71">
        <v>144577</v>
      </c>
      <c r="AC21" s="71">
        <v>302419</v>
      </c>
      <c r="AD21" s="71">
        <v>294281</v>
      </c>
      <c r="AE21" s="71">
        <v>492779</v>
      </c>
      <c r="AF21" s="71">
        <v>141592</v>
      </c>
      <c r="AG21" s="71">
        <v>262303</v>
      </c>
      <c r="AH21" s="71">
        <v>413806</v>
      </c>
      <c r="AI21" s="71">
        <v>562402</v>
      </c>
      <c r="AJ21" s="71">
        <v>395241</v>
      </c>
      <c r="AK21" s="71">
        <v>288202</v>
      </c>
      <c r="AL21" s="71">
        <v>427748</v>
      </c>
      <c r="AM21" s="71">
        <v>594906</v>
      </c>
      <c r="AN21" s="71">
        <v>345821</v>
      </c>
      <c r="AO21" s="71">
        <v>416700</v>
      </c>
      <c r="AP21" s="71">
        <v>517694</v>
      </c>
      <c r="AQ21" s="71">
        <v>647883</v>
      </c>
      <c r="AR21" s="71">
        <v>141421</v>
      </c>
      <c r="AS21" s="71">
        <v>246400</v>
      </c>
      <c r="AT21" s="71">
        <v>316544</v>
      </c>
    </row>
    <row r="22" spans="1:53" x14ac:dyDescent="0.25">
      <c r="A22" s="64" t="s">
        <v>374</v>
      </c>
      <c r="B22" s="64" t="s">
        <v>375</v>
      </c>
      <c r="C22" t="s">
        <v>374</v>
      </c>
      <c r="D22" s="71">
        <v>1293033</v>
      </c>
      <c r="E22" s="71">
        <v>2640844</v>
      </c>
      <c r="F22" s="71">
        <v>4137671</v>
      </c>
      <c r="G22" s="71">
        <v>5655623</v>
      </c>
      <c r="H22" s="71">
        <v>1436149</v>
      </c>
      <c r="I22" s="71">
        <v>2958112</v>
      </c>
      <c r="J22" s="71">
        <v>4408096</v>
      </c>
      <c r="K22" s="71">
        <v>5814146</v>
      </c>
      <c r="L22" s="71">
        <v>1352261</v>
      </c>
      <c r="M22" s="71">
        <v>2760114</v>
      </c>
      <c r="N22" s="71">
        <v>4162573</v>
      </c>
      <c r="O22" s="71">
        <v>5628946</v>
      </c>
      <c r="P22" s="71">
        <v>1350413</v>
      </c>
      <c r="Q22" s="71">
        <v>2727359</v>
      </c>
      <c r="R22" s="71">
        <v>4367057</v>
      </c>
      <c r="S22" s="71">
        <v>4737507</v>
      </c>
      <c r="T22" s="71">
        <v>1558012</v>
      </c>
      <c r="U22" s="71">
        <v>2821877</v>
      </c>
      <c r="V22" s="71">
        <v>4333715</v>
      </c>
      <c r="W22" s="71">
        <v>4848834</v>
      </c>
      <c r="X22" s="71">
        <v>1539924</v>
      </c>
      <c r="Y22" s="71">
        <v>2868918</v>
      </c>
      <c r="Z22" s="71">
        <v>4374127</v>
      </c>
      <c r="AA22" s="71">
        <v>5036789</v>
      </c>
      <c r="AB22" s="71">
        <v>1438993</v>
      </c>
      <c r="AC22" s="71">
        <v>3035594</v>
      </c>
      <c r="AD22" s="71">
        <v>3877772</v>
      </c>
      <c r="AE22" s="71">
        <v>5424873</v>
      </c>
      <c r="AF22" s="71">
        <v>1488469</v>
      </c>
      <c r="AG22" s="71">
        <v>3007854</v>
      </c>
      <c r="AH22" s="71">
        <v>4600237</v>
      </c>
      <c r="AI22" s="71">
        <v>6246498</v>
      </c>
      <c r="AJ22" s="72">
        <v>1916780.0203259001</v>
      </c>
      <c r="AK22" s="71">
        <v>3306448</v>
      </c>
      <c r="AL22" s="71">
        <v>5051508</v>
      </c>
      <c r="AM22" s="71">
        <v>6921181</v>
      </c>
      <c r="AN22" s="71">
        <v>1957341</v>
      </c>
      <c r="AO22" s="71">
        <v>3677654</v>
      </c>
      <c r="AP22" s="71">
        <v>5474910</v>
      </c>
      <c r="AQ22" s="71">
        <v>7113614</v>
      </c>
      <c r="AR22" s="71">
        <v>1593733</v>
      </c>
      <c r="AS22" s="71">
        <v>3096481</v>
      </c>
      <c r="AT22" s="71">
        <v>4660597</v>
      </c>
      <c r="AU22" t="s">
        <v>146</v>
      </c>
      <c r="AV22" t="s">
        <v>146</v>
      </c>
      <c r="AW22" t="s">
        <v>146</v>
      </c>
      <c r="AX22" t="s">
        <v>146</v>
      </c>
      <c r="AY22" t="s">
        <v>146</v>
      </c>
      <c r="AZ22" t="s">
        <v>146</v>
      </c>
      <c r="BA22" t="s">
        <v>146</v>
      </c>
    </row>
    <row r="23" spans="1:53" x14ac:dyDescent="0.25">
      <c r="A23" s="64" t="s">
        <v>376</v>
      </c>
      <c r="B23" s="64" t="s">
        <v>377</v>
      </c>
      <c r="C23" t="s">
        <v>376</v>
      </c>
      <c r="D23" s="71">
        <v>737722</v>
      </c>
      <c r="E23" s="71">
        <v>1504299</v>
      </c>
      <c r="F23" s="71">
        <v>2364628</v>
      </c>
      <c r="G23" s="71">
        <v>3115741</v>
      </c>
      <c r="H23" s="71">
        <v>898075</v>
      </c>
      <c r="I23" s="71">
        <v>1865784</v>
      </c>
      <c r="J23" s="71">
        <v>3027348</v>
      </c>
      <c r="K23" s="71">
        <v>3907175</v>
      </c>
      <c r="L23" s="71">
        <v>1074596</v>
      </c>
      <c r="M23" s="71">
        <v>2086263</v>
      </c>
      <c r="N23" s="71">
        <v>3018284</v>
      </c>
      <c r="O23" s="71">
        <v>3982302</v>
      </c>
      <c r="P23" s="71">
        <v>972639</v>
      </c>
      <c r="Q23" s="71">
        <v>2010116</v>
      </c>
      <c r="R23" s="71">
        <v>2895831</v>
      </c>
      <c r="S23" s="71">
        <v>2948301</v>
      </c>
      <c r="T23" s="71">
        <v>1090202</v>
      </c>
      <c r="U23" s="71">
        <v>1982629</v>
      </c>
      <c r="V23" s="71">
        <v>3000330</v>
      </c>
      <c r="W23" s="71">
        <v>3202913</v>
      </c>
      <c r="X23" s="71">
        <v>1093460</v>
      </c>
      <c r="Y23" s="71">
        <v>2078438</v>
      </c>
      <c r="Z23" s="71">
        <v>3105271</v>
      </c>
      <c r="AA23" s="71">
        <v>3398187</v>
      </c>
      <c r="AB23" s="71">
        <v>953447</v>
      </c>
      <c r="AC23" s="71">
        <v>1892662</v>
      </c>
      <c r="AD23" s="71">
        <v>2525647</v>
      </c>
      <c r="AE23" s="71">
        <v>3514402</v>
      </c>
      <c r="AF23" s="71">
        <v>1030638</v>
      </c>
      <c r="AG23" s="71">
        <v>1982162</v>
      </c>
      <c r="AH23" s="71">
        <v>2924237</v>
      </c>
      <c r="AI23" s="71">
        <v>3950576</v>
      </c>
      <c r="AJ23" s="72">
        <v>1011637.86</v>
      </c>
      <c r="AK23" s="71">
        <v>2082713</v>
      </c>
      <c r="AL23" s="71">
        <v>3180120</v>
      </c>
      <c r="AM23" s="71">
        <v>4377620</v>
      </c>
      <c r="AN23" s="71">
        <v>1284718</v>
      </c>
      <c r="AO23" s="71">
        <v>2413588</v>
      </c>
      <c r="AP23" s="71">
        <v>3681404</v>
      </c>
      <c r="AQ23" s="71">
        <v>5004822</v>
      </c>
      <c r="AR23" s="71">
        <v>1226593</v>
      </c>
      <c r="AS23" s="71">
        <v>2438516</v>
      </c>
      <c r="AT23" s="71">
        <v>3632870</v>
      </c>
    </row>
    <row r="24" spans="1:53" x14ac:dyDescent="0.25">
      <c r="A24" s="64" t="s">
        <v>378</v>
      </c>
      <c r="B24" s="64" t="s">
        <v>379</v>
      </c>
      <c r="C24" t="s">
        <v>378</v>
      </c>
      <c r="D24" s="71">
        <v>295609</v>
      </c>
      <c r="E24" s="71">
        <v>605503</v>
      </c>
      <c r="F24" s="71">
        <v>942282</v>
      </c>
      <c r="G24" s="71">
        <v>1201411</v>
      </c>
      <c r="H24" s="71">
        <v>330479</v>
      </c>
      <c r="I24" s="71">
        <v>712728</v>
      </c>
      <c r="J24" s="71">
        <v>1072654</v>
      </c>
      <c r="K24" s="71">
        <v>1443636</v>
      </c>
      <c r="L24" s="71">
        <v>359809</v>
      </c>
      <c r="M24" s="71">
        <v>711258</v>
      </c>
      <c r="N24" s="71">
        <v>1080261</v>
      </c>
      <c r="O24" s="71">
        <v>1453808</v>
      </c>
      <c r="P24" s="71">
        <v>353745</v>
      </c>
      <c r="Q24" s="71">
        <v>728353</v>
      </c>
      <c r="R24" s="71">
        <v>1131920</v>
      </c>
      <c r="S24" s="71">
        <v>1196706</v>
      </c>
      <c r="T24" s="71">
        <v>417911</v>
      </c>
      <c r="U24" s="71">
        <v>763052</v>
      </c>
      <c r="V24" s="71">
        <v>1131899</v>
      </c>
      <c r="W24" s="71">
        <v>1298654</v>
      </c>
      <c r="X24" s="71">
        <v>415534</v>
      </c>
      <c r="Y24" s="71">
        <v>765086</v>
      </c>
      <c r="Z24" s="71">
        <v>1157681</v>
      </c>
      <c r="AA24" s="71">
        <v>1322281</v>
      </c>
      <c r="AB24" s="71">
        <v>358044</v>
      </c>
      <c r="AC24" s="71">
        <v>733673</v>
      </c>
      <c r="AD24" s="71">
        <v>999426</v>
      </c>
      <c r="AE24" s="71">
        <v>1397815</v>
      </c>
      <c r="AF24" s="71">
        <v>401960</v>
      </c>
      <c r="AG24" s="71">
        <v>801714</v>
      </c>
      <c r="AH24" s="71">
        <v>1177232</v>
      </c>
      <c r="AI24" s="71">
        <v>1599733</v>
      </c>
      <c r="AJ24" s="71">
        <v>399918</v>
      </c>
      <c r="AK24" s="71">
        <v>821385</v>
      </c>
      <c r="AL24" s="71">
        <v>1236039</v>
      </c>
      <c r="AM24" s="71">
        <v>1703969</v>
      </c>
      <c r="AN24" s="71">
        <v>432053</v>
      </c>
      <c r="AO24" s="71">
        <v>936038</v>
      </c>
      <c r="AP24" s="71">
        <v>1447780</v>
      </c>
      <c r="AQ24" s="71">
        <v>2005057</v>
      </c>
      <c r="AR24" s="71">
        <v>530636</v>
      </c>
      <c r="AS24" s="71">
        <v>1088951</v>
      </c>
      <c r="AT24" s="71">
        <v>1600377</v>
      </c>
    </row>
    <row r="25" spans="1:53" x14ac:dyDescent="0.25">
      <c r="A25" s="64" t="s">
        <v>380</v>
      </c>
      <c r="B25" s="64" t="s">
        <v>381</v>
      </c>
      <c r="C25" t="s">
        <v>380</v>
      </c>
      <c r="D25" s="71">
        <v>442113</v>
      </c>
      <c r="E25" s="71">
        <v>898796</v>
      </c>
      <c r="F25" s="71">
        <v>1422346</v>
      </c>
      <c r="G25" s="71">
        <v>1914330</v>
      </c>
      <c r="H25" s="71">
        <v>567596</v>
      </c>
      <c r="I25" s="71">
        <v>1153056</v>
      </c>
      <c r="J25" s="71">
        <v>1954694</v>
      </c>
      <c r="K25" s="71">
        <v>2463539</v>
      </c>
      <c r="L25" s="71">
        <v>714787</v>
      </c>
      <c r="M25" s="71">
        <v>1375005</v>
      </c>
      <c r="N25" s="71">
        <v>1938023</v>
      </c>
      <c r="O25" s="71">
        <v>2528494</v>
      </c>
      <c r="P25" s="71">
        <v>618894</v>
      </c>
      <c r="Q25" s="71">
        <v>1281763</v>
      </c>
      <c r="R25" s="71">
        <v>1763911</v>
      </c>
      <c r="S25" s="71">
        <v>1751595</v>
      </c>
      <c r="T25" s="71">
        <v>672291</v>
      </c>
      <c r="U25" s="71">
        <v>1219577</v>
      </c>
      <c r="V25" s="71">
        <v>1868431</v>
      </c>
      <c r="W25" s="71">
        <v>1904259</v>
      </c>
      <c r="X25" s="71">
        <v>677926</v>
      </c>
      <c r="Y25" s="71">
        <v>1313352</v>
      </c>
      <c r="Z25" s="71">
        <v>1947590</v>
      </c>
      <c r="AA25" s="71">
        <v>2075906</v>
      </c>
      <c r="AB25" s="71">
        <v>595403</v>
      </c>
      <c r="AC25" s="71">
        <v>1158989</v>
      </c>
      <c r="AD25" s="71">
        <v>1526221</v>
      </c>
      <c r="AE25" s="71">
        <v>2116587</v>
      </c>
      <c r="AF25" s="71">
        <v>628678</v>
      </c>
      <c r="AG25" s="71">
        <v>1180448</v>
      </c>
      <c r="AH25" s="71">
        <v>1747005</v>
      </c>
      <c r="AI25" s="71">
        <v>2350843</v>
      </c>
      <c r="AJ25" s="72">
        <v>611719.86</v>
      </c>
      <c r="AK25" s="71">
        <v>1261328</v>
      </c>
      <c r="AL25" s="71">
        <v>1944081</v>
      </c>
      <c r="AM25" s="71">
        <v>2673651</v>
      </c>
      <c r="AN25" s="71">
        <v>852665</v>
      </c>
      <c r="AO25" s="71">
        <v>1477550</v>
      </c>
      <c r="AP25" s="71">
        <v>2233624</v>
      </c>
      <c r="AQ25" s="71">
        <v>2999765</v>
      </c>
      <c r="AR25" s="71">
        <v>695957</v>
      </c>
      <c r="AS25" s="71">
        <v>1349565</v>
      </c>
      <c r="AT25" s="71">
        <v>2032493</v>
      </c>
    </row>
    <row r="26" spans="1:53" x14ac:dyDescent="0.25">
      <c r="A26" s="64" t="s">
        <v>382</v>
      </c>
      <c r="B26" s="64" t="s">
        <v>383</v>
      </c>
      <c r="C26" t="s">
        <v>382</v>
      </c>
      <c r="D26" s="71">
        <v>95088</v>
      </c>
      <c r="E26" s="71">
        <v>125201</v>
      </c>
      <c r="F26" s="71">
        <v>227484</v>
      </c>
      <c r="G26" s="71">
        <v>371129</v>
      </c>
      <c r="H26" s="71">
        <v>82065</v>
      </c>
      <c r="I26" s="71">
        <v>110064</v>
      </c>
      <c r="J26" s="71">
        <v>1256433</v>
      </c>
      <c r="K26" s="71">
        <v>1371822</v>
      </c>
      <c r="L26" s="71">
        <v>406680</v>
      </c>
      <c r="M26" s="71">
        <v>584766</v>
      </c>
      <c r="N26" s="71">
        <v>1534569</v>
      </c>
      <c r="O26" s="71">
        <v>1641947</v>
      </c>
      <c r="P26" s="71">
        <v>119485</v>
      </c>
      <c r="Q26" s="71">
        <v>207856</v>
      </c>
      <c r="R26" s="71">
        <v>665021</v>
      </c>
      <c r="S26" s="71">
        <v>474111</v>
      </c>
      <c r="T26" s="71">
        <v>257346</v>
      </c>
      <c r="U26" s="71">
        <v>493766</v>
      </c>
      <c r="V26" s="71">
        <v>873757</v>
      </c>
      <c r="W26" s="71">
        <v>489850</v>
      </c>
      <c r="X26" s="71">
        <v>135117</v>
      </c>
      <c r="Y26" s="71">
        <v>316800</v>
      </c>
      <c r="Z26" s="71">
        <v>685416</v>
      </c>
      <c r="AA26" s="71">
        <v>1050088</v>
      </c>
      <c r="AB26" s="71">
        <v>-21763</v>
      </c>
      <c r="AC26" s="71">
        <v>257937</v>
      </c>
      <c r="AD26" s="71">
        <v>267547</v>
      </c>
      <c r="AE26" s="71">
        <v>463734</v>
      </c>
      <c r="AF26" s="72">
        <v>45493</v>
      </c>
      <c r="AG26" s="71">
        <v>474964</v>
      </c>
      <c r="AH26" s="71">
        <v>894082</v>
      </c>
      <c r="AI26" s="71">
        <v>1771686</v>
      </c>
      <c r="AJ26" s="71">
        <v>84563</v>
      </c>
      <c r="AK26" s="71">
        <v>199493</v>
      </c>
      <c r="AL26" s="71">
        <v>394977</v>
      </c>
      <c r="AM26" s="71">
        <v>678665</v>
      </c>
      <c r="AN26" s="71">
        <v>349692</v>
      </c>
      <c r="AO26" s="71">
        <v>483350</v>
      </c>
      <c r="AP26" s="71">
        <v>1673762</v>
      </c>
      <c r="AQ26" s="71">
        <v>1972582</v>
      </c>
      <c r="AR26" s="71">
        <v>202774</v>
      </c>
      <c r="AS26" s="71">
        <v>347762</v>
      </c>
      <c r="AT26" s="71">
        <v>888822</v>
      </c>
    </row>
    <row r="27" spans="1:53" x14ac:dyDescent="0.25">
      <c r="A27" s="64" t="s">
        <v>384</v>
      </c>
      <c r="B27" s="64" t="s">
        <v>385</v>
      </c>
      <c r="C27" t="s">
        <v>384</v>
      </c>
      <c r="D27" s="71">
        <v>95088</v>
      </c>
      <c r="E27" s="71">
        <v>125201</v>
      </c>
      <c r="F27" s="71">
        <v>227484</v>
      </c>
      <c r="G27" s="71">
        <v>371129</v>
      </c>
      <c r="H27" s="71">
        <v>82065</v>
      </c>
      <c r="I27" s="71">
        <v>110064</v>
      </c>
      <c r="J27" s="71">
        <v>1132653</v>
      </c>
      <c r="K27" s="71">
        <v>1248042</v>
      </c>
      <c r="L27" s="71">
        <v>406680</v>
      </c>
      <c r="M27" s="71">
        <v>584766</v>
      </c>
      <c r="N27" s="71">
        <v>1534569</v>
      </c>
      <c r="O27" s="71">
        <v>1641947</v>
      </c>
      <c r="P27" s="71">
        <v>119485</v>
      </c>
      <c r="Q27" s="71">
        <v>207856</v>
      </c>
      <c r="R27" s="71">
        <v>658021</v>
      </c>
      <c r="S27" s="71">
        <v>462911</v>
      </c>
      <c r="T27" s="71">
        <v>257246</v>
      </c>
      <c r="U27" s="71">
        <v>493666</v>
      </c>
      <c r="V27" s="71">
        <v>873657</v>
      </c>
      <c r="W27" s="71">
        <v>489550</v>
      </c>
      <c r="X27" s="71">
        <v>135117</v>
      </c>
      <c r="Y27" s="71">
        <v>316800</v>
      </c>
      <c r="Z27" s="71">
        <v>682916</v>
      </c>
      <c r="AA27" s="71">
        <v>1047588</v>
      </c>
      <c r="AB27" s="71">
        <v>-21763</v>
      </c>
      <c r="AC27" s="71">
        <v>257937</v>
      </c>
      <c r="AD27" s="71">
        <v>267547</v>
      </c>
      <c r="AE27" s="71">
        <v>463734</v>
      </c>
      <c r="AF27" s="72">
        <v>45493</v>
      </c>
      <c r="AG27" s="71">
        <v>474964</v>
      </c>
      <c r="AH27" s="71">
        <v>894082</v>
      </c>
      <c r="AI27" s="71">
        <v>1768686</v>
      </c>
      <c r="AJ27" s="71">
        <v>84563</v>
      </c>
      <c r="AK27" s="71">
        <v>199493</v>
      </c>
      <c r="AL27" s="71">
        <v>394977</v>
      </c>
      <c r="AM27" s="71">
        <v>646959</v>
      </c>
      <c r="AN27" s="71">
        <v>348166</v>
      </c>
      <c r="AO27" s="71">
        <v>479297</v>
      </c>
      <c r="AP27" s="71">
        <v>748315</v>
      </c>
      <c r="AQ27" s="71">
        <v>1054651</v>
      </c>
      <c r="AR27" s="71">
        <v>216009</v>
      </c>
      <c r="AS27" s="71">
        <v>361556</v>
      </c>
      <c r="AT27" s="71">
        <v>914595</v>
      </c>
    </row>
    <row r="28" spans="1:53" x14ac:dyDescent="0.25">
      <c r="A28" s="64" t="s">
        <v>386</v>
      </c>
      <c r="B28" s="64" t="s">
        <v>387</v>
      </c>
      <c r="C28" t="s">
        <v>386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123780</v>
      </c>
      <c r="K28" s="71">
        <v>123780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7000</v>
      </c>
      <c r="S28" s="71">
        <v>11200</v>
      </c>
      <c r="T28" s="71">
        <v>100</v>
      </c>
      <c r="U28" s="71">
        <v>100</v>
      </c>
      <c r="V28" s="71">
        <v>100</v>
      </c>
      <c r="W28" s="71">
        <v>300</v>
      </c>
      <c r="X28" s="71">
        <v>0</v>
      </c>
      <c r="Y28" s="71">
        <v>0</v>
      </c>
      <c r="Z28" s="71">
        <v>2500</v>
      </c>
      <c r="AA28" s="71">
        <v>2500</v>
      </c>
      <c r="AB28" s="71">
        <v>0</v>
      </c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>
        <v>31706</v>
      </c>
      <c r="AN28" s="71">
        <v>1526</v>
      </c>
      <c r="AO28" s="71">
        <v>4053</v>
      </c>
      <c r="AP28" s="71">
        <v>925447</v>
      </c>
      <c r="AQ28" s="71">
        <v>917931</v>
      </c>
      <c r="AR28" s="71">
        <v>-13235</v>
      </c>
      <c r="AS28" s="71">
        <v>-13794</v>
      </c>
      <c r="AT28" s="71">
        <v>-25773</v>
      </c>
    </row>
    <row r="29" spans="1:53" x14ac:dyDescent="0.25">
      <c r="A29" s="64" t="s">
        <v>388</v>
      </c>
      <c r="B29" s="64" t="s">
        <v>389</v>
      </c>
      <c r="C29" t="s">
        <v>388</v>
      </c>
      <c r="D29" s="71">
        <v>460223</v>
      </c>
      <c r="E29" s="71">
        <v>1011344</v>
      </c>
      <c r="F29" s="71">
        <v>1545559</v>
      </c>
      <c r="G29" s="71">
        <v>2168753</v>
      </c>
      <c r="H29" s="71">
        <v>456009</v>
      </c>
      <c r="I29" s="71">
        <v>982264</v>
      </c>
      <c r="J29" s="71">
        <v>124315</v>
      </c>
      <c r="K29" s="71">
        <v>535149</v>
      </c>
      <c r="L29" s="71">
        <v>-129015</v>
      </c>
      <c r="M29" s="71">
        <v>89085</v>
      </c>
      <c r="N29" s="71">
        <v>-390280</v>
      </c>
      <c r="O29" s="71">
        <v>4697</v>
      </c>
      <c r="P29" s="71">
        <v>258289</v>
      </c>
      <c r="Q29" s="71">
        <v>509387</v>
      </c>
      <c r="R29" s="71">
        <v>806205</v>
      </c>
      <c r="S29" s="71">
        <v>1315095</v>
      </c>
      <c r="T29" s="71">
        <v>210464</v>
      </c>
      <c r="U29" s="71">
        <v>345482</v>
      </c>
      <c r="V29" s="71">
        <v>459628</v>
      </c>
      <c r="W29" s="71">
        <v>1156071</v>
      </c>
      <c r="X29" s="71">
        <v>311347</v>
      </c>
      <c r="Y29" s="71">
        <v>473680</v>
      </c>
      <c r="Z29" s="71">
        <v>583440</v>
      </c>
      <c r="AA29" s="71">
        <v>588514</v>
      </c>
      <c r="AB29" s="71">
        <v>507309</v>
      </c>
      <c r="AC29" s="71">
        <v>884995</v>
      </c>
      <c r="AD29" s="71">
        <v>1084578</v>
      </c>
      <c r="AE29" s="71">
        <v>1446737</v>
      </c>
      <c r="AF29" s="71">
        <v>412338</v>
      </c>
      <c r="AG29" s="71">
        <v>550728</v>
      </c>
      <c r="AH29" s="71">
        <v>781918</v>
      </c>
      <c r="AI29" s="71">
        <v>524236</v>
      </c>
      <c r="AJ29" s="71">
        <v>820579.16032589995</v>
      </c>
      <c r="AK29" s="71">
        <v>1024242</v>
      </c>
      <c r="AL29" s="71">
        <v>1476411</v>
      </c>
      <c r="AM29" s="71">
        <v>1864896</v>
      </c>
      <c r="AN29" s="71">
        <v>322931</v>
      </c>
      <c r="AO29" s="71">
        <v>780716</v>
      </c>
      <c r="AP29" s="71">
        <v>119744</v>
      </c>
      <c r="AQ29" s="71">
        <v>136210</v>
      </c>
      <c r="AR29" s="71">
        <v>164366</v>
      </c>
      <c r="AS29" s="71">
        <v>310203</v>
      </c>
      <c r="AT29" s="71">
        <v>138905</v>
      </c>
      <c r="AU29" t="s">
        <v>146</v>
      </c>
      <c r="AV29" t="s">
        <v>146</v>
      </c>
      <c r="AW29" t="s">
        <v>146</v>
      </c>
      <c r="AX29" t="s">
        <v>146</v>
      </c>
      <c r="AY29" t="s">
        <v>146</v>
      </c>
      <c r="AZ29" t="s">
        <v>146</v>
      </c>
      <c r="BA29" t="s">
        <v>146</v>
      </c>
    </row>
    <row r="30" spans="1:53" x14ac:dyDescent="0.25">
      <c r="A30" s="64" t="s">
        <v>390</v>
      </c>
      <c r="B30" s="64" t="s">
        <v>391</v>
      </c>
      <c r="C30" t="s">
        <v>390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-8</v>
      </c>
      <c r="Z30" s="71">
        <v>0</v>
      </c>
      <c r="AA30" s="71">
        <v>0</v>
      </c>
      <c r="AB30" s="71">
        <v>0</v>
      </c>
      <c r="AC30" s="71"/>
      <c r="AD30" s="71"/>
      <c r="AE30" s="71"/>
      <c r="AF30" s="71"/>
      <c r="AG30" s="71"/>
      <c r="AH30" s="71"/>
      <c r="AI30" s="71"/>
      <c r="AJ30" s="71"/>
      <c r="AK30" s="71"/>
      <c r="AL30" s="71">
        <v>41</v>
      </c>
      <c r="AM30" s="71">
        <v>57</v>
      </c>
      <c r="AN30" s="71">
        <v>0</v>
      </c>
      <c r="AO30" s="71"/>
      <c r="AP30" s="71">
        <v>0</v>
      </c>
      <c r="AQ30" s="71">
        <v>0</v>
      </c>
      <c r="AR30" s="71">
        <v>0</v>
      </c>
      <c r="AS30" s="71">
        <v>0</v>
      </c>
      <c r="AT30" s="71">
        <v>0</v>
      </c>
    </row>
    <row r="31" spans="1:53" x14ac:dyDescent="0.25">
      <c r="A31" s="64" t="s">
        <v>392</v>
      </c>
      <c r="B31" s="64" t="s">
        <v>393</v>
      </c>
      <c r="C31" t="s">
        <v>392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>
        <v>0</v>
      </c>
      <c r="AN31" s="71">
        <v>0</v>
      </c>
      <c r="AO31" s="71"/>
      <c r="AP31" s="71">
        <v>0</v>
      </c>
      <c r="AQ31" s="71">
        <v>0</v>
      </c>
      <c r="AR31" s="71">
        <v>0</v>
      </c>
      <c r="AS31" s="71">
        <v>0</v>
      </c>
      <c r="AT31" s="71">
        <v>0</v>
      </c>
    </row>
    <row r="32" spans="1:53" x14ac:dyDescent="0.25">
      <c r="A32" s="64" t="s">
        <v>394</v>
      </c>
      <c r="B32" s="64" t="s">
        <v>395</v>
      </c>
      <c r="C32" t="s">
        <v>394</v>
      </c>
      <c r="D32" s="71">
        <v>460223</v>
      </c>
      <c r="E32" s="71">
        <v>1011344</v>
      </c>
      <c r="F32" s="71">
        <v>1545559</v>
      </c>
      <c r="G32" s="71">
        <v>2168753</v>
      </c>
      <c r="H32" s="71">
        <v>456009</v>
      </c>
      <c r="I32" s="71">
        <v>982264</v>
      </c>
      <c r="J32" s="71">
        <v>124315</v>
      </c>
      <c r="K32" s="71">
        <v>535149</v>
      </c>
      <c r="L32" s="71">
        <v>-129015</v>
      </c>
      <c r="M32" s="71">
        <v>89085</v>
      </c>
      <c r="N32" s="71">
        <v>-390280</v>
      </c>
      <c r="O32" s="71">
        <v>4697</v>
      </c>
      <c r="P32" s="71">
        <v>258289</v>
      </c>
      <c r="Q32" s="71">
        <v>509387</v>
      </c>
      <c r="R32" s="71">
        <v>806205</v>
      </c>
      <c r="S32" s="71">
        <v>1315095</v>
      </c>
      <c r="T32" s="71">
        <v>210464</v>
      </c>
      <c r="U32" s="71">
        <v>345482</v>
      </c>
      <c r="V32" s="71">
        <v>459628</v>
      </c>
      <c r="W32" s="71">
        <v>1156071</v>
      </c>
      <c r="X32" s="71">
        <v>311347</v>
      </c>
      <c r="Y32" s="71">
        <v>473688</v>
      </c>
      <c r="Z32" s="71">
        <v>583440</v>
      </c>
      <c r="AA32" s="71">
        <v>588514</v>
      </c>
      <c r="AB32" s="71">
        <v>507309</v>
      </c>
      <c r="AC32" s="71">
        <v>884995</v>
      </c>
      <c r="AD32" s="71">
        <v>1084578</v>
      </c>
      <c r="AE32" s="71">
        <v>1446737</v>
      </c>
      <c r="AF32" s="71">
        <v>412338</v>
      </c>
      <c r="AG32" s="71">
        <v>550728</v>
      </c>
      <c r="AH32" s="71">
        <v>781918</v>
      </c>
      <c r="AI32" s="71">
        <v>524236</v>
      </c>
      <c r="AJ32" s="71">
        <v>820579.16032589995</v>
      </c>
      <c r="AK32" s="71">
        <v>1024242</v>
      </c>
      <c r="AL32" s="71">
        <v>1476370</v>
      </c>
      <c r="AM32" s="71">
        <v>1864839</v>
      </c>
      <c r="AN32" s="71">
        <v>322931</v>
      </c>
      <c r="AO32" s="71">
        <v>780716</v>
      </c>
      <c r="AP32" s="71">
        <v>119744</v>
      </c>
      <c r="AQ32" s="71">
        <v>136210</v>
      </c>
      <c r="AR32" s="71">
        <v>164366</v>
      </c>
      <c r="AS32" s="71">
        <v>310203</v>
      </c>
      <c r="AT32" s="71">
        <v>138905</v>
      </c>
      <c r="AU32" t="s">
        <v>146</v>
      </c>
      <c r="AV32" t="s">
        <v>146</v>
      </c>
      <c r="AW32" t="s">
        <v>146</v>
      </c>
      <c r="AX32" t="s">
        <v>146</v>
      </c>
      <c r="AY32" t="s">
        <v>146</v>
      </c>
      <c r="AZ32" t="s">
        <v>146</v>
      </c>
      <c r="BA32" t="s">
        <v>146</v>
      </c>
    </row>
    <row r="33" spans="1:53" x14ac:dyDescent="0.25">
      <c r="A33" s="64" t="s">
        <v>396</v>
      </c>
      <c r="B33" s="86" t="s">
        <v>397</v>
      </c>
      <c r="C33" s="85" t="s">
        <v>396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>
        <v>402750</v>
      </c>
      <c r="AF33" s="72">
        <v>113800</v>
      </c>
      <c r="AG33" s="72">
        <v>113800</v>
      </c>
      <c r="AH33" s="72">
        <v>263800</v>
      </c>
      <c r="AI33" s="72">
        <v>263800</v>
      </c>
      <c r="AJ33" s="72">
        <v>173022</v>
      </c>
      <c r="AK33" s="72">
        <v>173022</v>
      </c>
      <c r="AL33" s="72">
        <v>173022</v>
      </c>
      <c r="AM33" s="72">
        <v>173022</v>
      </c>
      <c r="AN33" s="72">
        <v>173022</v>
      </c>
      <c r="AO33" s="72">
        <v>1125225</v>
      </c>
      <c r="AP33" s="72">
        <v>1125226</v>
      </c>
      <c r="AQ33" s="72">
        <v>1125227</v>
      </c>
      <c r="AR33" s="71">
        <v>130574</v>
      </c>
      <c r="AS33" s="71">
        <v>130574</v>
      </c>
      <c r="AT33" s="71">
        <v>0</v>
      </c>
    </row>
    <row r="34" spans="1:53" x14ac:dyDescent="0.25">
      <c r="A34" s="64" t="s">
        <v>398</v>
      </c>
      <c r="B34" s="86" t="s">
        <v>399</v>
      </c>
      <c r="C34" s="85" t="s">
        <v>398</v>
      </c>
      <c r="D34" s="72">
        <v>460223</v>
      </c>
      <c r="E34" s="72">
        <v>1011344</v>
      </c>
      <c r="F34" s="72">
        <v>1545559</v>
      </c>
      <c r="G34" s="72">
        <v>2168753</v>
      </c>
      <c r="H34" s="72">
        <v>456009</v>
      </c>
      <c r="I34" s="72">
        <v>982264</v>
      </c>
      <c r="J34" s="72">
        <v>124315</v>
      </c>
      <c r="K34" s="72">
        <v>535149</v>
      </c>
      <c r="L34" s="72">
        <v>-129015</v>
      </c>
      <c r="M34" s="72">
        <v>89085</v>
      </c>
      <c r="N34" s="72">
        <v>-390280</v>
      </c>
      <c r="O34" s="72">
        <v>4697</v>
      </c>
      <c r="P34" s="72">
        <v>258289</v>
      </c>
      <c r="Q34" s="72">
        <v>509387</v>
      </c>
      <c r="R34" s="72">
        <v>806205</v>
      </c>
      <c r="S34" s="72">
        <v>1315095</v>
      </c>
      <c r="T34" s="72">
        <v>210464</v>
      </c>
      <c r="U34" s="72">
        <v>345482</v>
      </c>
      <c r="V34" s="72">
        <v>459628</v>
      </c>
      <c r="W34" s="72">
        <v>1156071</v>
      </c>
      <c r="X34" s="72">
        <v>311347</v>
      </c>
      <c r="Y34" s="72">
        <v>473688</v>
      </c>
      <c r="Z34" s="72">
        <v>583440</v>
      </c>
      <c r="AA34" s="72">
        <v>588514</v>
      </c>
      <c r="AB34" s="72">
        <v>507309</v>
      </c>
      <c r="AC34" s="72">
        <v>884995</v>
      </c>
      <c r="AD34" s="72">
        <v>1084578</v>
      </c>
      <c r="AE34" s="72">
        <v>1043987</v>
      </c>
      <c r="AF34" s="72">
        <v>299123</v>
      </c>
      <c r="AG34" s="72">
        <v>436928</v>
      </c>
      <c r="AH34" s="72">
        <v>518118</v>
      </c>
      <c r="AI34" s="72">
        <v>260436</v>
      </c>
      <c r="AJ34" s="72">
        <v>647557.16032590019</v>
      </c>
      <c r="AK34" s="72">
        <v>851220</v>
      </c>
      <c r="AL34" s="72">
        <v>1303348</v>
      </c>
      <c r="AM34" s="72">
        <v>1691817</v>
      </c>
      <c r="AN34" s="72">
        <v>149909</v>
      </c>
      <c r="AO34" s="72">
        <v>-344509</v>
      </c>
      <c r="AP34" s="72">
        <v>-1005482</v>
      </c>
      <c r="AQ34" s="72">
        <v>-989017</v>
      </c>
      <c r="AR34" s="71">
        <v>33792</v>
      </c>
      <c r="AS34" s="71">
        <v>179629</v>
      </c>
      <c r="AT34" s="71">
        <v>138905</v>
      </c>
      <c r="AU34" t="s">
        <v>146</v>
      </c>
      <c r="AV34" t="s">
        <v>146</v>
      </c>
      <c r="AW34" t="s">
        <v>146</v>
      </c>
      <c r="AX34" t="s">
        <v>146</v>
      </c>
      <c r="AY34" t="s">
        <v>146</v>
      </c>
      <c r="AZ34" t="s">
        <v>146</v>
      </c>
      <c r="BA34" t="s">
        <v>146</v>
      </c>
    </row>
    <row r="35" spans="1:53" x14ac:dyDescent="0.25">
      <c r="A35" s="64" t="s">
        <v>400</v>
      </c>
      <c r="B35" s="64" t="s">
        <v>401</v>
      </c>
      <c r="C35" t="s">
        <v>400</v>
      </c>
      <c r="D35" s="71">
        <v>84504927</v>
      </c>
      <c r="E35" s="71">
        <v>84476237</v>
      </c>
      <c r="F35" s="71">
        <v>81899325</v>
      </c>
      <c r="G35" s="71">
        <v>82713853</v>
      </c>
      <c r="H35" s="71">
        <v>82187033</v>
      </c>
      <c r="I35" s="71">
        <v>81090034</v>
      </c>
      <c r="J35" s="71">
        <v>83721461</v>
      </c>
      <c r="K35" s="71">
        <v>81411288</v>
      </c>
      <c r="L35" s="71">
        <v>82812004</v>
      </c>
      <c r="M35" s="71">
        <v>81483038</v>
      </c>
      <c r="N35" s="71">
        <v>82002158</v>
      </c>
      <c r="O35" s="71">
        <v>80357161</v>
      </c>
      <c r="P35" s="71">
        <v>78992366</v>
      </c>
      <c r="Q35" s="71">
        <v>79119622</v>
      </c>
      <c r="R35" s="71">
        <v>82609933</v>
      </c>
      <c r="S35" s="71">
        <v>82905466</v>
      </c>
      <c r="T35" s="71">
        <v>82297921</v>
      </c>
      <c r="U35" s="71">
        <v>83022868</v>
      </c>
      <c r="V35" s="71">
        <v>85088952</v>
      </c>
      <c r="W35" s="71">
        <v>86434781</v>
      </c>
      <c r="X35" s="71">
        <v>89859369</v>
      </c>
      <c r="Y35" s="71">
        <v>91166017</v>
      </c>
      <c r="Z35" s="71">
        <v>92445870</v>
      </c>
      <c r="AA35" s="71">
        <v>93679635</v>
      </c>
      <c r="AB35" s="71">
        <v>94679673</v>
      </c>
      <c r="AC35" s="72">
        <v>99424910</v>
      </c>
      <c r="AD35" s="72">
        <v>100962361</v>
      </c>
      <c r="AE35" s="72">
        <v>103694001</v>
      </c>
      <c r="AF35" s="72">
        <v>105541220</v>
      </c>
      <c r="AG35" s="72">
        <v>112350881</v>
      </c>
      <c r="AH35" s="72">
        <v>117022991</v>
      </c>
      <c r="AI35" s="72">
        <v>110526881</v>
      </c>
      <c r="AJ35" s="72">
        <v>115946837</v>
      </c>
      <c r="AK35" s="72">
        <v>127489227</v>
      </c>
      <c r="AL35" s="71">
        <v>128719092</v>
      </c>
      <c r="AM35" s="71">
        <v>129734072</v>
      </c>
      <c r="AN35" s="71">
        <v>131933828</v>
      </c>
      <c r="AO35" s="71">
        <v>131297145</v>
      </c>
      <c r="AP35" s="71">
        <v>128949288</v>
      </c>
      <c r="AQ35" s="71">
        <v>130221722</v>
      </c>
      <c r="AR35" s="71">
        <v>131376757</v>
      </c>
      <c r="AS35" s="71">
        <v>130894394</v>
      </c>
      <c r="AT35" s="71">
        <v>129104290</v>
      </c>
    </row>
    <row r="36" spans="1:53" x14ac:dyDescent="0.25">
      <c r="A36" s="64" t="s">
        <v>402</v>
      </c>
      <c r="B36" s="64" t="s">
        <v>403</v>
      </c>
      <c r="C36" t="s">
        <v>402</v>
      </c>
      <c r="D36" s="71">
        <v>3087045</v>
      </c>
      <c r="E36" s="71">
        <v>3145889</v>
      </c>
      <c r="F36" s="71">
        <v>3070583</v>
      </c>
      <c r="G36" s="71">
        <v>3259584</v>
      </c>
      <c r="H36" s="71">
        <v>3312287</v>
      </c>
      <c r="I36" s="71">
        <v>3363172</v>
      </c>
      <c r="J36" s="71">
        <v>3389979</v>
      </c>
      <c r="K36" s="71">
        <v>3693782</v>
      </c>
      <c r="L36" s="71">
        <v>3705362</v>
      </c>
      <c r="M36" s="71">
        <v>3749574</v>
      </c>
      <c r="N36" s="71">
        <v>3807510</v>
      </c>
      <c r="O36" s="71">
        <v>3847776</v>
      </c>
      <c r="P36" s="71">
        <v>3749238</v>
      </c>
      <c r="Q36" s="71">
        <v>3894379</v>
      </c>
      <c r="R36" s="71">
        <v>3865211</v>
      </c>
      <c r="S36" s="71">
        <v>3954315</v>
      </c>
      <c r="T36" s="71">
        <v>4033944</v>
      </c>
      <c r="U36" s="71">
        <v>4145934</v>
      </c>
      <c r="V36" s="71">
        <v>4191502</v>
      </c>
      <c r="W36" s="71">
        <v>4318561</v>
      </c>
      <c r="X36" s="71">
        <v>4448421</v>
      </c>
      <c r="Y36" s="71">
        <v>4565450</v>
      </c>
      <c r="Z36" s="71">
        <v>4285809</v>
      </c>
      <c r="AA36" s="71">
        <v>4278357</v>
      </c>
      <c r="AB36" s="71">
        <v>4305746</v>
      </c>
      <c r="AC36" s="71">
        <v>4369650</v>
      </c>
      <c r="AD36" s="71">
        <v>4516389</v>
      </c>
      <c r="AE36" s="71">
        <v>4522063</v>
      </c>
      <c r="AF36" s="71">
        <v>4553053</v>
      </c>
      <c r="AG36" s="71">
        <v>4582025</v>
      </c>
      <c r="AH36" s="71">
        <v>4030551</v>
      </c>
      <c r="AI36" s="71">
        <v>4441117</v>
      </c>
      <c r="AJ36" s="71">
        <v>4495496</v>
      </c>
      <c r="AK36" s="71">
        <v>4538695</v>
      </c>
      <c r="AL36" s="71">
        <v>4730693</v>
      </c>
      <c r="AM36" s="71">
        <v>4863660</v>
      </c>
      <c r="AN36" s="74">
        <v>5588739</v>
      </c>
      <c r="AO36" s="71">
        <v>5683516</v>
      </c>
      <c r="AP36" s="71">
        <v>5866431</v>
      </c>
      <c r="AQ36" s="71">
        <v>6285205</v>
      </c>
      <c r="AR36" s="71">
        <v>6433628</v>
      </c>
      <c r="AS36" s="71">
        <v>6286701</v>
      </c>
      <c r="AT36" s="71">
        <v>6396013</v>
      </c>
    </row>
    <row r="37" spans="1:53" x14ac:dyDescent="0.25">
      <c r="A37" s="64" t="s">
        <v>404</v>
      </c>
      <c r="B37" s="64" t="s">
        <v>405</v>
      </c>
      <c r="C37" t="s">
        <v>404</v>
      </c>
      <c r="D37" s="71">
        <v>81417882</v>
      </c>
      <c r="E37" s="71">
        <v>81330348</v>
      </c>
      <c r="F37" s="71">
        <v>78828742</v>
      </c>
      <c r="G37" s="71">
        <v>79454269</v>
      </c>
      <c r="H37" s="71">
        <v>78874746</v>
      </c>
      <c r="I37" s="71">
        <v>77726862</v>
      </c>
      <c r="J37" s="71">
        <v>80331482</v>
      </c>
      <c r="K37" s="71">
        <v>77717506</v>
      </c>
      <c r="L37" s="71">
        <v>79106642</v>
      </c>
      <c r="M37" s="71">
        <v>77733464</v>
      </c>
      <c r="N37" s="71">
        <v>78194648</v>
      </c>
      <c r="O37" s="71">
        <v>76509385</v>
      </c>
      <c r="P37" s="71">
        <v>75243128</v>
      </c>
      <c r="Q37" s="71">
        <v>75225243</v>
      </c>
      <c r="R37" s="71">
        <v>78744722</v>
      </c>
      <c r="S37" s="71">
        <v>78951151</v>
      </c>
      <c r="T37" s="71">
        <v>78263977</v>
      </c>
      <c r="U37" s="71">
        <v>78876934</v>
      </c>
      <c r="V37" s="71">
        <v>80897450</v>
      </c>
      <c r="W37" s="71">
        <v>82116220</v>
      </c>
      <c r="X37" s="71">
        <v>85410948</v>
      </c>
      <c r="Y37" s="71">
        <v>86600567</v>
      </c>
      <c r="Z37" s="71">
        <v>88160061</v>
      </c>
      <c r="AA37" s="71">
        <v>89401278</v>
      </c>
      <c r="AB37" s="71">
        <v>90373927</v>
      </c>
      <c r="AC37" s="71">
        <v>95055260</v>
      </c>
      <c r="AD37" s="71">
        <v>96445972</v>
      </c>
      <c r="AE37" s="71">
        <v>99171938</v>
      </c>
      <c r="AF37" s="71">
        <v>100988167</v>
      </c>
      <c r="AG37" s="71">
        <v>107768856</v>
      </c>
      <c r="AH37" s="71">
        <v>112992440</v>
      </c>
      <c r="AI37" s="71">
        <v>106085764</v>
      </c>
      <c r="AJ37" s="71">
        <v>111451341</v>
      </c>
      <c r="AK37" s="71">
        <v>122950532</v>
      </c>
      <c r="AL37" s="71">
        <v>123988399</v>
      </c>
      <c r="AM37" s="71">
        <v>124870412</v>
      </c>
      <c r="AN37" s="74">
        <v>126345089</v>
      </c>
      <c r="AO37" s="71">
        <v>125613629</v>
      </c>
      <c r="AP37" s="71">
        <v>123082857</v>
      </c>
      <c r="AQ37" s="71">
        <v>123936517</v>
      </c>
      <c r="AR37" s="71">
        <v>124943129</v>
      </c>
      <c r="AS37" s="71">
        <v>124607693</v>
      </c>
      <c r="AT37" s="71">
        <v>122708277</v>
      </c>
    </row>
    <row r="38" spans="1:53" x14ac:dyDescent="0.25">
      <c r="A38" s="64" t="s">
        <v>406</v>
      </c>
      <c r="B38" s="64" t="s">
        <v>407</v>
      </c>
      <c r="C38" t="s">
        <v>406</v>
      </c>
      <c r="D38" s="71">
        <v>36606139</v>
      </c>
      <c r="E38" s="71">
        <v>34491303</v>
      </c>
      <c r="F38" s="71">
        <v>31066995</v>
      </c>
      <c r="G38" s="71">
        <v>30645155</v>
      </c>
      <c r="H38" s="71">
        <v>28887204</v>
      </c>
      <c r="I38" s="71">
        <v>26466436</v>
      </c>
      <c r="J38" s="71">
        <v>28801612</v>
      </c>
      <c r="K38" s="71">
        <v>25117713</v>
      </c>
      <c r="L38" s="71">
        <v>26310044</v>
      </c>
      <c r="M38" s="71">
        <v>24602052</v>
      </c>
      <c r="N38" s="71">
        <v>25181141</v>
      </c>
      <c r="O38" s="71">
        <v>22526166</v>
      </c>
      <c r="P38" s="71">
        <v>20992472</v>
      </c>
      <c r="Q38" s="71">
        <v>20729627</v>
      </c>
      <c r="R38" s="71">
        <v>20354316</v>
      </c>
      <c r="S38" s="71">
        <v>20197894</v>
      </c>
      <c r="T38" s="71">
        <v>17786768</v>
      </c>
      <c r="U38" s="71">
        <v>19555594</v>
      </c>
      <c r="V38" s="71">
        <v>20479247</v>
      </c>
      <c r="W38" s="71">
        <v>21331888</v>
      </c>
      <c r="X38" s="71">
        <v>23382093</v>
      </c>
      <c r="Y38" s="71">
        <v>23753907</v>
      </c>
      <c r="Z38" s="71">
        <v>25773615</v>
      </c>
      <c r="AA38" s="71">
        <v>26806709</v>
      </c>
      <c r="AB38" s="71">
        <v>27091152</v>
      </c>
      <c r="AC38" s="71">
        <v>30536933</v>
      </c>
      <c r="AD38" s="71">
        <v>31772925</v>
      </c>
      <c r="AE38" s="71">
        <v>34129612</v>
      </c>
      <c r="AF38" s="71">
        <v>33477060</v>
      </c>
      <c r="AG38" s="71">
        <v>36532539</v>
      </c>
      <c r="AH38" s="71">
        <v>37996731</v>
      </c>
      <c r="AI38" s="71">
        <v>39251411</v>
      </c>
      <c r="AJ38" s="71">
        <v>44050328</v>
      </c>
      <c r="AK38" s="71">
        <v>54624297</v>
      </c>
      <c r="AL38" s="71">
        <v>55497082</v>
      </c>
      <c r="AM38" s="71">
        <v>58714657</v>
      </c>
      <c r="AN38" s="74">
        <v>58825120</v>
      </c>
      <c r="AO38" s="71">
        <v>57662013</v>
      </c>
      <c r="AP38" s="71">
        <v>56900661</v>
      </c>
      <c r="AQ38" s="71">
        <v>57171007</v>
      </c>
      <c r="AR38" s="71">
        <v>58420402</v>
      </c>
      <c r="AS38" s="71">
        <v>58252313</v>
      </c>
      <c r="AT38" s="71">
        <v>57073987</v>
      </c>
    </row>
    <row r="39" spans="1:53" x14ac:dyDescent="0.25">
      <c r="A39" s="64" t="s">
        <v>408</v>
      </c>
      <c r="B39" s="64" t="s">
        <v>409</v>
      </c>
      <c r="C39" t="s">
        <v>408</v>
      </c>
      <c r="D39" s="71">
        <v>42177663</v>
      </c>
      <c r="E39" s="71">
        <v>43580791</v>
      </c>
      <c r="F39" s="71">
        <v>44431976</v>
      </c>
      <c r="G39" s="71">
        <v>45886495</v>
      </c>
      <c r="H39" s="71">
        <v>46859377</v>
      </c>
      <c r="I39" s="71">
        <v>47742266</v>
      </c>
      <c r="J39" s="71">
        <v>48590390</v>
      </c>
      <c r="K39" s="71">
        <v>49253112</v>
      </c>
      <c r="L39" s="71">
        <v>50180569</v>
      </c>
      <c r="M39" s="71">
        <v>50511286</v>
      </c>
      <c r="N39" s="71">
        <v>50264225</v>
      </c>
      <c r="O39" s="71">
        <v>51420202</v>
      </c>
      <c r="P39" s="71">
        <v>50999932</v>
      </c>
      <c r="Q39" s="71">
        <v>51449343</v>
      </c>
      <c r="R39" s="71">
        <v>53710363</v>
      </c>
      <c r="S39" s="71">
        <v>54047606</v>
      </c>
      <c r="T39" s="71">
        <v>55540047</v>
      </c>
      <c r="U39" s="71">
        <v>55680299</v>
      </c>
      <c r="V39" s="71">
        <v>56978815</v>
      </c>
      <c r="W39" s="71">
        <v>57762408</v>
      </c>
      <c r="X39" s="71">
        <v>58466823</v>
      </c>
      <c r="Y39" s="71">
        <v>59429586</v>
      </c>
      <c r="Z39" s="71">
        <v>58634440</v>
      </c>
      <c r="AA39" s="71">
        <v>58874359</v>
      </c>
      <c r="AB39" s="71">
        <v>59590296</v>
      </c>
      <c r="AC39" s="71">
        <v>60716680</v>
      </c>
      <c r="AD39" s="71">
        <v>60667231</v>
      </c>
      <c r="AE39" s="71">
        <v>60949742</v>
      </c>
      <c r="AF39" s="71">
        <v>62700526</v>
      </c>
      <c r="AG39" s="71">
        <v>65846452</v>
      </c>
      <c r="AH39" s="71">
        <v>68061798</v>
      </c>
      <c r="AI39" s="71">
        <v>62303331</v>
      </c>
      <c r="AJ39" s="71">
        <v>62886532</v>
      </c>
      <c r="AK39" s="71">
        <v>63289343</v>
      </c>
      <c r="AL39" s="71">
        <v>63766226</v>
      </c>
      <c r="AM39" s="71">
        <v>62629142</v>
      </c>
      <c r="AN39" s="74">
        <v>62869196</v>
      </c>
      <c r="AO39" s="71">
        <v>63295337</v>
      </c>
      <c r="AP39" s="71">
        <v>61607976</v>
      </c>
      <c r="AQ39" s="71">
        <v>60852000</v>
      </c>
      <c r="AR39" s="71">
        <v>60758479</v>
      </c>
      <c r="AS39" s="71">
        <v>60627561</v>
      </c>
      <c r="AT39" s="71">
        <v>60447436</v>
      </c>
    </row>
    <row r="40" spans="1:53" x14ac:dyDescent="0.25">
      <c r="A40" s="64" t="s">
        <v>410</v>
      </c>
      <c r="B40" s="64" t="s">
        <v>411</v>
      </c>
      <c r="C40" t="s">
        <v>410</v>
      </c>
      <c r="D40" s="71">
        <v>43201882</v>
      </c>
      <c r="E40" s="71">
        <v>44606246</v>
      </c>
      <c r="F40" s="71">
        <v>45274647</v>
      </c>
      <c r="G40" s="71">
        <v>46893041</v>
      </c>
      <c r="H40" s="71">
        <v>47824598</v>
      </c>
      <c r="I40" s="71">
        <v>48746730</v>
      </c>
      <c r="J40" s="71">
        <v>50749837</v>
      </c>
      <c r="K40" s="71">
        <v>51442888</v>
      </c>
      <c r="L40" s="71">
        <v>52460596</v>
      </c>
      <c r="M40" s="71">
        <v>52981911</v>
      </c>
      <c r="N40" s="71">
        <v>52657021</v>
      </c>
      <c r="O40" s="71">
        <v>53838822</v>
      </c>
      <c r="P40" s="71">
        <v>53497293</v>
      </c>
      <c r="Q40" s="71">
        <v>53669937</v>
      </c>
      <c r="R40" s="71">
        <v>55868848</v>
      </c>
      <c r="S40" s="71">
        <v>56264178</v>
      </c>
      <c r="T40" s="71">
        <v>57692328</v>
      </c>
      <c r="U40" s="71">
        <v>58261699</v>
      </c>
      <c r="V40" s="71">
        <v>58868067</v>
      </c>
      <c r="W40" s="71">
        <v>59626856</v>
      </c>
      <c r="X40" s="71">
        <v>60280312</v>
      </c>
      <c r="Y40" s="71">
        <v>60934852</v>
      </c>
      <c r="Z40" s="71">
        <v>60382470</v>
      </c>
      <c r="AA40" s="71">
        <v>60615911</v>
      </c>
      <c r="AB40" s="71">
        <v>60714144</v>
      </c>
      <c r="AC40" s="71">
        <v>61926295</v>
      </c>
      <c r="AD40" s="71">
        <v>61733727</v>
      </c>
      <c r="AE40" s="71">
        <v>62025564</v>
      </c>
      <c r="AF40" s="71">
        <v>63742137</v>
      </c>
      <c r="AG40" s="71">
        <v>67094306</v>
      </c>
      <c r="AH40" s="71">
        <v>69646970</v>
      </c>
      <c r="AI40" s="71">
        <v>64555386</v>
      </c>
      <c r="AJ40" s="71">
        <v>65201198</v>
      </c>
      <c r="AK40" s="71">
        <v>65734958</v>
      </c>
      <c r="AL40" s="71">
        <v>66329522</v>
      </c>
      <c r="AM40" s="71">
        <v>65272214</v>
      </c>
      <c r="AN40" s="74">
        <v>65743584</v>
      </c>
      <c r="AO40" s="71">
        <v>66256226</v>
      </c>
      <c r="AP40" s="71">
        <v>65581242</v>
      </c>
      <c r="AQ40" s="71">
        <v>64974001</v>
      </c>
      <c r="AR40" s="71">
        <v>64871153</v>
      </c>
      <c r="AS40" s="71">
        <v>64539654</v>
      </c>
      <c r="AT40" s="71">
        <v>64329916</v>
      </c>
    </row>
    <row r="41" spans="1:53" x14ac:dyDescent="0.25">
      <c r="A41" s="64" t="s">
        <v>412</v>
      </c>
      <c r="B41" s="64" t="s">
        <v>413</v>
      </c>
      <c r="C41" t="s">
        <v>412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120</v>
      </c>
      <c r="S41" s="71">
        <v>23</v>
      </c>
      <c r="T41" s="71">
        <v>15096</v>
      </c>
      <c r="U41" s="71">
        <v>528</v>
      </c>
      <c r="V41" s="71">
        <v>7</v>
      </c>
      <c r="W41" s="71">
        <v>7</v>
      </c>
      <c r="X41" s="71">
        <v>7</v>
      </c>
      <c r="Y41" s="71">
        <v>118</v>
      </c>
      <c r="Z41" s="71">
        <v>7</v>
      </c>
      <c r="AA41" s="71">
        <v>8</v>
      </c>
      <c r="AB41" s="71">
        <v>8</v>
      </c>
      <c r="AC41" s="71">
        <v>219</v>
      </c>
      <c r="AD41" s="71">
        <v>14</v>
      </c>
      <c r="AE41" s="71">
        <v>9</v>
      </c>
      <c r="AF41" s="71">
        <v>0</v>
      </c>
      <c r="AG41" s="71">
        <v>0</v>
      </c>
      <c r="AH41" s="71">
        <v>0</v>
      </c>
      <c r="AI41" s="71">
        <v>115</v>
      </c>
      <c r="AJ41" s="71">
        <v>0</v>
      </c>
      <c r="AK41" s="71">
        <v>0</v>
      </c>
      <c r="AL41" s="71">
        <v>299</v>
      </c>
      <c r="AM41" s="71">
        <v>0</v>
      </c>
      <c r="AN41" s="74">
        <v>1091</v>
      </c>
      <c r="AO41" s="71">
        <v>540</v>
      </c>
      <c r="AP41" s="71">
        <v>212</v>
      </c>
      <c r="AQ41" s="71">
        <v>6</v>
      </c>
      <c r="AR41" s="71">
        <v>1</v>
      </c>
      <c r="AS41" s="71">
        <v>219</v>
      </c>
      <c r="AT41" s="71">
        <v>5</v>
      </c>
    </row>
    <row r="42" spans="1:53" x14ac:dyDescent="0.25">
      <c r="A42" s="64" t="s">
        <v>414</v>
      </c>
      <c r="B42" s="64" t="s">
        <v>415</v>
      </c>
      <c r="C42" t="s">
        <v>414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120</v>
      </c>
      <c r="S42" s="71">
        <v>23</v>
      </c>
      <c r="T42" s="71">
        <v>15096</v>
      </c>
      <c r="U42" s="71">
        <v>528</v>
      </c>
      <c r="V42" s="71">
        <v>7</v>
      </c>
      <c r="W42" s="71">
        <v>7</v>
      </c>
      <c r="X42" s="71">
        <v>7</v>
      </c>
      <c r="Y42" s="71">
        <v>118</v>
      </c>
      <c r="Z42" s="71">
        <v>7</v>
      </c>
      <c r="AA42" s="71">
        <v>8</v>
      </c>
      <c r="AB42" s="71">
        <v>8</v>
      </c>
      <c r="AC42" s="71">
        <v>219</v>
      </c>
      <c r="AD42" s="71">
        <v>14</v>
      </c>
      <c r="AE42" s="71">
        <v>9</v>
      </c>
      <c r="AF42" s="71">
        <v>0</v>
      </c>
      <c r="AG42" s="71">
        <v>0</v>
      </c>
      <c r="AH42" s="71">
        <v>0</v>
      </c>
      <c r="AI42" s="71">
        <v>115</v>
      </c>
      <c r="AJ42" s="71">
        <v>0</v>
      </c>
      <c r="AK42" s="71">
        <v>0</v>
      </c>
      <c r="AL42" s="71">
        <v>299</v>
      </c>
      <c r="AM42" s="71">
        <v>0</v>
      </c>
      <c r="AN42" s="74">
        <v>1091</v>
      </c>
      <c r="AO42" s="71">
        <v>540</v>
      </c>
      <c r="AP42" s="71">
        <v>212</v>
      </c>
      <c r="AQ42" s="71">
        <v>6</v>
      </c>
      <c r="AR42" s="71">
        <v>1</v>
      </c>
      <c r="AS42" s="71">
        <v>219</v>
      </c>
      <c r="AT42" s="71">
        <v>5</v>
      </c>
    </row>
    <row r="43" spans="1:53" x14ac:dyDescent="0.25">
      <c r="A43" s="64" t="s">
        <v>416</v>
      </c>
      <c r="B43" s="64" t="s">
        <v>417</v>
      </c>
      <c r="C43" t="s">
        <v>416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4"/>
      <c r="AO43" s="71"/>
      <c r="AP43" s="71"/>
      <c r="AQ43" s="71"/>
      <c r="AR43" s="71"/>
      <c r="AS43" s="71"/>
      <c r="AT43" s="71"/>
    </row>
    <row r="44" spans="1:53" x14ac:dyDescent="0.25">
      <c r="A44" s="64" t="s">
        <v>418</v>
      </c>
      <c r="B44" s="64" t="s">
        <v>419</v>
      </c>
      <c r="C44" t="s">
        <v>418</v>
      </c>
      <c r="D44" s="71">
        <v>43201882</v>
      </c>
      <c r="E44" s="71">
        <v>44606246</v>
      </c>
      <c r="F44" s="71">
        <v>45274647</v>
      </c>
      <c r="G44" s="71">
        <v>46893041</v>
      </c>
      <c r="H44" s="71">
        <v>47824598</v>
      </c>
      <c r="I44" s="71">
        <v>48746730</v>
      </c>
      <c r="J44" s="71">
        <v>50749837</v>
      </c>
      <c r="K44" s="71">
        <v>51442888</v>
      </c>
      <c r="L44" s="71">
        <v>52460596</v>
      </c>
      <c r="M44" s="71">
        <v>52981911</v>
      </c>
      <c r="N44" s="71">
        <v>52657021</v>
      </c>
      <c r="O44" s="71">
        <v>53838822</v>
      </c>
      <c r="P44" s="71">
        <v>53497293</v>
      </c>
      <c r="Q44" s="71">
        <v>53669937</v>
      </c>
      <c r="R44" s="71">
        <v>55868728</v>
      </c>
      <c r="S44" s="71">
        <v>56264155</v>
      </c>
      <c r="T44" s="71">
        <v>57677232</v>
      </c>
      <c r="U44" s="71">
        <v>58261171</v>
      </c>
      <c r="V44" s="71">
        <v>58868060</v>
      </c>
      <c r="W44" s="71">
        <v>59626849</v>
      </c>
      <c r="X44" s="71">
        <v>60280305</v>
      </c>
      <c r="Y44" s="71">
        <v>60934734</v>
      </c>
      <c r="Z44" s="71">
        <v>60382463</v>
      </c>
      <c r="AA44" s="71">
        <v>60615903</v>
      </c>
      <c r="AB44" s="71">
        <v>60714136</v>
      </c>
      <c r="AC44" s="71">
        <v>61926076</v>
      </c>
      <c r="AD44" s="71">
        <v>61733713</v>
      </c>
      <c r="AE44" s="71">
        <v>62025555</v>
      </c>
      <c r="AF44" s="71">
        <v>63742137</v>
      </c>
      <c r="AG44" s="71">
        <v>67094306</v>
      </c>
      <c r="AH44" s="71">
        <v>69646970</v>
      </c>
      <c r="AI44" s="71">
        <v>64555271</v>
      </c>
      <c r="AJ44" s="71">
        <v>65201102</v>
      </c>
      <c r="AK44" s="71">
        <v>65734958</v>
      </c>
      <c r="AL44" s="71">
        <v>66329223</v>
      </c>
      <c r="AM44" s="71">
        <v>65272214</v>
      </c>
      <c r="AN44" s="74">
        <v>65742493</v>
      </c>
      <c r="AO44" s="71">
        <v>66255686</v>
      </c>
      <c r="AP44" s="71">
        <v>65581030</v>
      </c>
      <c r="AQ44" s="71">
        <v>64973995</v>
      </c>
      <c r="AR44" s="71">
        <v>64871152</v>
      </c>
      <c r="AS44" s="71">
        <v>64539435</v>
      </c>
      <c r="AT44" s="71">
        <v>64329911</v>
      </c>
    </row>
    <row r="45" spans="1:53" x14ac:dyDescent="0.25">
      <c r="A45" s="64" t="s">
        <v>420</v>
      </c>
      <c r="B45" s="64" t="s">
        <v>421</v>
      </c>
      <c r="C45" t="s">
        <v>420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  <c r="AB45" s="71">
        <v>0</v>
      </c>
      <c r="AC45" s="71"/>
      <c r="AD45" s="71"/>
      <c r="AE45" s="71"/>
      <c r="AF45" s="71"/>
      <c r="AG45" s="71"/>
      <c r="AH45" s="71"/>
      <c r="AI45" s="71"/>
      <c r="AJ45" s="71"/>
      <c r="AK45" s="71"/>
      <c r="AL45" s="71">
        <v>0</v>
      </c>
      <c r="AM45" s="71">
        <v>0</v>
      </c>
      <c r="AN45" s="74"/>
      <c r="AO45" s="71"/>
      <c r="AP45" s="71">
        <v>0</v>
      </c>
      <c r="AQ45" s="71">
        <v>0</v>
      </c>
      <c r="AR45" s="71">
        <v>0</v>
      </c>
      <c r="AS45" s="71">
        <v>0</v>
      </c>
      <c r="AT45" s="71">
        <v>0</v>
      </c>
    </row>
    <row r="46" spans="1:53" x14ac:dyDescent="0.25">
      <c r="A46" s="64" t="s">
        <v>422</v>
      </c>
      <c r="B46" s="64" t="s">
        <v>423</v>
      </c>
      <c r="C46" t="s">
        <v>422</v>
      </c>
      <c r="D46" s="71">
        <v>11634</v>
      </c>
      <c r="E46" s="71">
        <v>15332</v>
      </c>
      <c r="F46" s="71">
        <v>17280</v>
      </c>
      <c r="G46" s="71">
        <v>15815</v>
      </c>
      <c r="H46" s="71">
        <v>8107</v>
      </c>
      <c r="I46" s="71">
        <v>6621</v>
      </c>
      <c r="J46" s="71">
        <v>9922</v>
      </c>
      <c r="K46" s="71">
        <v>33645</v>
      </c>
      <c r="L46" s="71">
        <v>29371</v>
      </c>
      <c r="M46" s="71">
        <v>30056</v>
      </c>
      <c r="N46" s="71">
        <v>33463</v>
      </c>
      <c r="O46" s="71">
        <v>36268</v>
      </c>
      <c r="P46" s="71">
        <v>35952</v>
      </c>
      <c r="Q46" s="71">
        <v>32538</v>
      </c>
      <c r="R46" s="71">
        <v>77097</v>
      </c>
      <c r="S46" s="71">
        <v>84910</v>
      </c>
      <c r="T46" s="71">
        <v>82341</v>
      </c>
      <c r="U46" s="71">
        <v>70921</v>
      </c>
      <c r="V46" s="71">
        <v>68725</v>
      </c>
      <c r="W46" s="71">
        <v>92995</v>
      </c>
      <c r="X46" s="71">
        <v>88814</v>
      </c>
      <c r="Y46" s="71">
        <v>91005</v>
      </c>
      <c r="Z46" s="71">
        <v>74099</v>
      </c>
      <c r="AA46" s="71">
        <v>73768</v>
      </c>
      <c r="AB46" s="71">
        <v>210614</v>
      </c>
      <c r="AC46" s="71">
        <v>216773</v>
      </c>
      <c r="AD46" s="71">
        <v>125603</v>
      </c>
      <c r="AE46" s="71">
        <v>129032</v>
      </c>
      <c r="AF46" s="71">
        <v>110905</v>
      </c>
      <c r="AG46" s="71">
        <v>119719</v>
      </c>
      <c r="AH46" s="71">
        <v>110101</v>
      </c>
      <c r="AI46" s="71">
        <v>108117</v>
      </c>
      <c r="AJ46" s="71">
        <v>86118</v>
      </c>
      <c r="AK46" s="71">
        <v>100720</v>
      </c>
      <c r="AL46" s="71">
        <v>73636</v>
      </c>
      <c r="AM46" s="71">
        <v>76378</v>
      </c>
      <c r="AN46" s="74">
        <v>73056</v>
      </c>
      <c r="AO46" s="71">
        <v>70338</v>
      </c>
      <c r="AP46" s="71">
        <v>63399</v>
      </c>
      <c r="AQ46" s="71">
        <v>67018</v>
      </c>
      <c r="AR46" s="71">
        <v>64432</v>
      </c>
      <c r="AS46" s="71">
        <v>59893</v>
      </c>
      <c r="AT46" s="71">
        <v>60665</v>
      </c>
    </row>
    <row r="47" spans="1:53" x14ac:dyDescent="0.25">
      <c r="A47" s="64" t="s">
        <v>424</v>
      </c>
      <c r="B47" s="64" t="s">
        <v>425</v>
      </c>
      <c r="C47" t="s">
        <v>424</v>
      </c>
      <c r="D47" s="71">
        <v>21423</v>
      </c>
      <c r="E47" s="71">
        <v>23223</v>
      </c>
      <c r="F47" s="71">
        <v>21575</v>
      </c>
      <c r="G47" s="71">
        <v>18478</v>
      </c>
      <c r="H47" s="71">
        <v>25228</v>
      </c>
      <c r="I47" s="71">
        <v>21147</v>
      </c>
      <c r="J47" s="71">
        <v>19756</v>
      </c>
      <c r="K47" s="71">
        <v>466796</v>
      </c>
      <c r="L47" s="71">
        <v>432851</v>
      </c>
      <c r="M47" s="71">
        <v>469805</v>
      </c>
      <c r="N47" s="71">
        <v>476219</v>
      </c>
      <c r="O47" s="71">
        <v>477226</v>
      </c>
      <c r="P47" s="71">
        <v>459338</v>
      </c>
      <c r="Q47" s="71">
        <v>418844</v>
      </c>
      <c r="R47" s="71">
        <v>528611</v>
      </c>
      <c r="S47" s="71">
        <v>5203</v>
      </c>
      <c r="T47" s="71">
        <v>5025</v>
      </c>
      <c r="U47" s="71">
        <v>53836</v>
      </c>
      <c r="V47" s="71">
        <v>54923</v>
      </c>
      <c r="W47" s="71">
        <v>49407</v>
      </c>
      <c r="X47" s="71">
        <v>48281</v>
      </c>
      <c r="Y47" s="71">
        <v>47176</v>
      </c>
      <c r="Z47" s="71">
        <v>46072</v>
      </c>
      <c r="AA47" s="71">
        <v>44961</v>
      </c>
      <c r="AB47" s="71">
        <v>43769</v>
      </c>
      <c r="AC47" s="71">
        <v>845</v>
      </c>
      <c r="AD47" s="71">
        <v>1805</v>
      </c>
      <c r="AE47" s="71">
        <v>487</v>
      </c>
      <c r="AF47" s="71">
        <v>897</v>
      </c>
      <c r="AG47" s="71">
        <v>727</v>
      </c>
      <c r="AH47" s="72">
        <v>478196</v>
      </c>
      <c r="AI47" s="71">
        <v>35832</v>
      </c>
      <c r="AJ47" s="71">
        <v>35299</v>
      </c>
      <c r="AK47" s="71">
        <v>63640</v>
      </c>
      <c r="AL47" s="71">
        <v>39095</v>
      </c>
      <c r="AM47" s="71">
        <v>47058</v>
      </c>
      <c r="AN47" s="74">
        <v>65742</v>
      </c>
      <c r="AO47" s="71">
        <v>69243</v>
      </c>
      <c r="AP47" s="71">
        <v>76419</v>
      </c>
      <c r="AQ47" s="71">
        <v>53938</v>
      </c>
      <c r="AR47" s="71">
        <v>65579</v>
      </c>
      <c r="AS47" s="71">
        <v>66626</v>
      </c>
      <c r="AT47" s="71">
        <v>71875</v>
      </c>
    </row>
    <row r="48" spans="1:53" x14ac:dyDescent="0.25">
      <c r="A48" s="64" t="s">
        <v>426</v>
      </c>
      <c r="B48" s="64" t="s">
        <v>427</v>
      </c>
      <c r="C48" t="s">
        <v>426</v>
      </c>
      <c r="D48" s="71">
        <v>22015392</v>
      </c>
      <c r="E48" s="71">
        <v>21006580</v>
      </c>
      <c r="F48" s="71">
        <v>21073995</v>
      </c>
      <c r="G48" s="71">
        <v>21650010</v>
      </c>
      <c r="H48" s="71">
        <v>22727357</v>
      </c>
      <c r="I48" s="71">
        <v>22673889</v>
      </c>
      <c r="J48" s="71">
        <v>24045036</v>
      </c>
      <c r="K48" s="71">
        <v>23969592</v>
      </c>
      <c r="L48" s="71">
        <v>24859767</v>
      </c>
      <c r="M48" s="71">
        <v>25193921</v>
      </c>
      <c r="N48" s="71">
        <v>24724725</v>
      </c>
      <c r="O48" s="71">
        <v>25272699</v>
      </c>
      <c r="P48" s="71">
        <v>27583656</v>
      </c>
      <c r="Q48" s="71">
        <v>27142095</v>
      </c>
      <c r="R48" s="71">
        <v>24711859</v>
      </c>
      <c r="S48" s="71">
        <v>25680199</v>
      </c>
      <c r="T48" s="71">
        <v>27434349</v>
      </c>
      <c r="U48" s="71">
        <v>28326464</v>
      </c>
      <c r="V48" s="71">
        <v>28179207</v>
      </c>
      <c r="W48" s="71">
        <v>28781831</v>
      </c>
      <c r="X48" s="71">
        <v>28737694</v>
      </c>
      <c r="Y48" s="71">
        <v>28912443</v>
      </c>
      <c r="Z48" s="71">
        <v>28115250</v>
      </c>
      <c r="AA48" s="71">
        <v>27740013</v>
      </c>
      <c r="AB48" s="71">
        <v>27921434</v>
      </c>
      <c r="AC48" s="71">
        <v>28500919</v>
      </c>
      <c r="AD48" s="71">
        <v>28022691</v>
      </c>
      <c r="AE48" s="71">
        <v>28003242</v>
      </c>
      <c r="AF48" s="71">
        <v>29474318</v>
      </c>
      <c r="AG48" s="71">
        <v>30934253</v>
      </c>
      <c r="AH48" s="71">
        <v>31100918</v>
      </c>
      <c r="AI48" s="71">
        <v>28196668</v>
      </c>
      <c r="AJ48" s="71">
        <v>28582929</v>
      </c>
      <c r="AK48" s="71">
        <v>27635184</v>
      </c>
      <c r="AL48" s="71">
        <v>28115756</v>
      </c>
      <c r="AM48" s="71">
        <v>27720122</v>
      </c>
      <c r="AN48" s="74">
        <v>27671943</v>
      </c>
      <c r="AO48" s="71">
        <v>28145112</v>
      </c>
      <c r="AP48" s="71">
        <v>27795890</v>
      </c>
      <c r="AQ48" s="71">
        <v>27766415</v>
      </c>
      <c r="AR48" s="71">
        <v>28209419</v>
      </c>
      <c r="AS48" s="71">
        <v>28323672</v>
      </c>
      <c r="AT48" s="71">
        <v>28111596</v>
      </c>
    </row>
    <row r="49" spans="1:46" x14ac:dyDescent="0.25">
      <c r="A49" s="64" t="s">
        <v>428</v>
      </c>
      <c r="B49" s="64" t="s">
        <v>429</v>
      </c>
      <c r="C49" t="s">
        <v>428</v>
      </c>
      <c r="D49" s="71">
        <v>18419751</v>
      </c>
      <c r="E49" s="71">
        <v>20750981</v>
      </c>
      <c r="F49" s="71">
        <v>21606139</v>
      </c>
      <c r="G49" s="71">
        <v>22648341</v>
      </c>
      <c r="H49" s="71">
        <v>22481659</v>
      </c>
      <c r="I49" s="71">
        <v>23498753</v>
      </c>
      <c r="J49" s="71">
        <v>24112724</v>
      </c>
      <c r="K49" s="71">
        <v>24298087</v>
      </c>
      <c r="L49" s="71">
        <v>25079003</v>
      </c>
      <c r="M49" s="71">
        <v>25265874</v>
      </c>
      <c r="N49" s="71">
        <v>25594126</v>
      </c>
      <c r="O49" s="71">
        <v>26313886</v>
      </c>
      <c r="P49" s="71">
        <v>24692062</v>
      </c>
      <c r="Q49" s="71">
        <v>25301021</v>
      </c>
      <c r="R49" s="71">
        <v>28607760</v>
      </c>
      <c r="S49" s="71">
        <v>28554194</v>
      </c>
      <c r="T49" s="71">
        <v>28208436</v>
      </c>
      <c r="U49" s="71">
        <v>27463877</v>
      </c>
      <c r="V49" s="71">
        <v>28387526</v>
      </c>
      <c r="W49" s="71">
        <v>28678758</v>
      </c>
      <c r="X49" s="71">
        <v>29186980</v>
      </c>
      <c r="Y49" s="71">
        <v>29661584</v>
      </c>
      <c r="Z49" s="71">
        <v>30022539</v>
      </c>
      <c r="AA49" s="71">
        <v>30315894</v>
      </c>
      <c r="AB49" s="71">
        <v>30085578</v>
      </c>
      <c r="AC49" s="71">
        <v>30704412</v>
      </c>
      <c r="AD49" s="71">
        <v>30889432</v>
      </c>
      <c r="AE49" s="71">
        <v>30744675</v>
      </c>
      <c r="AF49" s="71">
        <v>31361480</v>
      </c>
      <c r="AG49" s="71">
        <v>33556513</v>
      </c>
      <c r="AH49" s="71">
        <v>35271588</v>
      </c>
      <c r="AI49" s="71">
        <v>33741184</v>
      </c>
      <c r="AJ49" s="71">
        <v>34055103</v>
      </c>
      <c r="AK49" s="71">
        <v>35565612</v>
      </c>
      <c r="AL49" s="71">
        <v>35685653</v>
      </c>
      <c r="AM49" s="71">
        <v>35808321</v>
      </c>
      <c r="AN49" s="74">
        <v>36377210</v>
      </c>
      <c r="AO49" s="71">
        <v>36430967</v>
      </c>
      <c r="AP49" s="71">
        <v>36111459</v>
      </c>
      <c r="AQ49" s="71">
        <v>35496046</v>
      </c>
      <c r="AR49" s="71">
        <v>34958542</v>
      </c>
      <c r="AS49" s="71">
        <v>34568194</v>
      </c>
      <c r="AT49" s="71">
        <v>34605300</v>
      </c>
    </row>
    <row r="50" spans="1:46" x14ac:dyDescent="0.25">
      <c r="A50" s="64" t="s">
        <v>430</v>
      </c>
      <c r="B50" s="64" t="s">
        <v>431</v>
      </c>
      <c r="C50" t="s">
        <v>430</v>
      </c>
      <c r="D50" s="71">
        <v>2733682</v>
      </c>
      <c r="E50" s="71">
        <v>2810130</v>
      </c>
      <c r="F50" s="71">
        <v>2555658</v>
      </c>
      <c r="G50" s="71">
        <v>2560397</v>
      </c>
      <c r="H50" s="71">
        <v>2582247</v>
      </c>
      <c r="I50" s="71">
        <v>2546320</v>
      </c>
      <c r="J50" s="71">
        <v>2562399</v>
      </c>
      <c r="K50" s="71">
        <v>2674768</v>
      </c>
      <c r="L50" s="71">
        <v>2059604</v>
      </c>
      <c r="M50" s="71">
        <v>2022255</v>
      </c>
      <c r="N50" s="71">
        <v>1828488</v>
      </c>
      <c r="O50" s="71">
        <v>1738743</v>
      </c>
      <c r="P50" s="71">
        <v>726285</v>
      </c>
      <c r="Q50" s="71">
        <v>775439</v>
      </c>
      <c r="R50" s="71">
        <v>1943401</v>
      </c>
      <c r="S50" s="71">
        <v>1939649</v>
      </c>
      <c r="T50" s="71">
        <v>1947081</v>
      </c>
      <c r="U50" s="71">
        <v>2346073</v>
      </c>
      <c r="V50" s="71">
        <v>2177679</v>
      </c>
      <c r="W50" s="71">
        <v>2023858</v>
      </c>
      <c r="X50" s="71">
        <v>2218536</v>
      </c>
      <c r="Y50" s="71">
        <v>2222526</v>
      </c>
      <c r="Z50" s="71">
        <v>2124503</v>
      </c>
      <c r="AA50" s="71">
        <v>2441267</v>
      </c>
      <c r="AB50" s="71">
        <v>2452741</v>
      </c>
      <c r="AC50" s="71">
        <v>2503127</v>
      </c>
      <c r="AD50" s="71">
        <v>2694182</v>
      </c>
      <c r="AE50" s="71">
        <v>3148119</v>
      </c>
      <c r="AF50" s="71">
        <v>2794537</v>
      </c>
      <c r="AG50" s="71">
        <v>2483094</v>
      </c>
      <c r="AH50" s="71">
        <v>2686167</v>
      </c>
      <c r="AI50" s="71">
        <v>2473470</v>
      </c>
      <c r="AJ50" s="71">
        <v>2441653</v>
      </c>
      <c r="AK50" s="71">
        <v>2369802</v>
      </c>
      <c r="AL50" s="71">
        <v>2415083</v>
      </c>
      <c r="AM50" s="71">
        <v>1620335</v>
      </c>
      <c r="AN50" s="74">
        <v>1554542</v>
      </c>
      <c r="AO50" s="71">
        <v>1540026</v>
      </c>
      <c r="AP50" s="71">
        <v>1533863</v>
      </c>
      <c r="AQ50" s="71">
        <v>1590578</v>
      </c>
      <c r="AR50" s="71">
        <v>1573180</v>
      </c>
      <c r="AS50" s="71">
        <v>1521050</v>
      </c>
      <c r="AT50" s="71">
        <v>1480475</v>
      </c>
    </row>
    <row r="51" spans="1:46" x14ac:dyDescent="0.25">
      <c r="A51" s="64" t="s">
        <v>432</v>
      </c>
      <c r="B51" s="64" t="s">
        <v>433</v>
      </c>
      <c r="C51" t="s">
        <v>432</v>
      </c>
      <c r="D51" s="71">
        <v>1024219</v>
      </c>
      <c r="E51" s="71">
        <v>1025455</v>
      </c>
      <c r="F51" s="71">
        <v>842671</v>
      </c>
      <c r="G51" s="71">
        <v>1006546</v>
      </c>
      <c r="H51" s="71">
        <v>965221</v>
      </c>
      <c r="I51" s="71">
        <v>1004464</v>
      </c>
      <c r="J51" s="71">
        <v>2159447</v>
      </c>
      <c r="K51" s="71">
        <v>2189776</v>
      </c>
      <c r="L51" s="71">
        <v>2280027</v>
      </c>
      <c r="M51" s="71">
        <v>2470625</v>
      </c>
      <c r="N51" s="71">
        <v>2392796</v>
      </c>
      <c r="O51" s="71">
        <v>2418620</v>
      </c>
      <c r="P51" s="71">
        <v>2497361</v>
      </c>
      <c r="Q51" s="71">
        <v>2220594</v>
      </c>
      <c r="R51" s="71">
        <v>2158485</v>
      </c>
      <c r="S51" s="71">
        <v>2216572</v>
      </c>
      <c r="T51" s="71">
        <v>2152281</v>
      </c>
      <c r="U51" s="71">
        <v>2581400</v>
      </c>
      <c r="V51" s="71">
        <v>1889252</v>
      </c>
      <c r="W51" s="71">
        <v>1864448</v>
      </c>
      <c r="X51" s="71">
        <v>1813489</v>
      </c>
      <c r="Y51" s="71">
        <v>1505266</v>
      </c>
      <c r="Z51" s="71">
        <v>1748030</v>
      </c>
      <c r="AA51" s="71">
        <v>1741552</v>
      </c>
      <c r="AB51" s="71">
        <v>1123848</v>
      </c>
      <c r="AC51" s="71">
        <v>1209615</v>
      </c>
      <c r="AD51" s="71">
        <v>1066496</v>
      </c>
      <c r="AE51" s="71">
        <v>1075822</v>
      </c>
      <c r="AF51" s="71">
        <v>1041611</v>
      </c>
      <c r="AG51" s="71">
        <v>1247854</v>
      </c>
      <c r="AH51" s="71">
        <v>1585172</v>
      </c>
      <c r="AI51" s="71">
        <v>2252055</v>
      </c>
      <c r="AJ51" s="71">
        <v>2314666</v>
      </c>
      <c r="AK51" s="71">
        <v>2445615</v>
      </c>
      <c r="AL51" s="71">
        <v>2563296</v>
      </c>
      <c r="AM51" s="71">
        <v>2643072</v>
      </c>
      <c r="AN51" s="74">
        <v>2874388</v>
      </c>
      <c r="AO51" s="71">
        <v>2960889</v>
      </c>
      <c r="AP51" s="71">
        <v>3973266</v>
      </c>
      <c r="AQ51" s="71">
        <v>4122001</v>
      </c>
      <c r="AR51" s="71">
        <v>4112674</v>
      </c>
      <c r="AS51" s="71">
        <v>3912093</v>
      </c>
      <c r="AT51" s="71">
        <v>3882480</v>
      </c>
    </row>
    <row r="52" spans="1:46" x14ac:dyDescent="0.25">
      <c r="A52" s="64" t="s">
        <v>434</v>
      </c>
      <c r="B52" s="64" t="s">
        <v>435</v>
      </c>
      <c r="C52" t="s">
        <v>434</v>
      </c>
      <c r="D52" s="71">
        <v>1070633</v>
      </c>
      <c r="E52" s="71">
        <v>1014515</v>
      </c>
      <c r="F52" s="71">
        <v>1118795</v>
      </c>
      <c r="G52" s="71">
        <v>1459341</v>
      </c>
      <c r="H52" s="71">
        <v>1434486</v>
      </c>
      <c r="I52" s="71">
        <v>2085698</v>
      </c>
      <c r="J52" s="71">
        <v>1465377</v>
      </c>
      <c r="K52" s="71">
        <v>2428857</v>
      </c>
      <c r="L52" s="71">
        <v>1801938</v>
      </c>
      <c r="M52" s="71">
        <v>1808984</v>
      </c>
      <c r="N52" s="71">
        <v>1636976</v>
      </c>
      <c r="O52" s="71">
        <v>1196324</v>
      </c>
      <c r="P52" s="71">
        <v>1561673</v>
      </c>
      <c r="Q52" s="71">
        <v>1745070</v>
      </c>
      <c r="R52" s="71">
        <v>2058479</v>
      </c>
      <c r="S52" s="71">
        <v>1663158</v>
      </c>
      <c r="T52" s="71">
        <v>2120785</v>
      </c>
      <c r="U52" s="71">
        <v>1118561</v>
      </c>
      <c r="V52" s="71">
        <v>1016563</v>
      </c>
      <c r="W52" s="71">
        <v>831781</v>
      </c>
      <c r="X52" s="71">
        <v>1017207</v>
      </c>
      <c r="Y52" s="71">
        <v>1053673</v>
      </c>
      <c r="Z52" s="71">
        <v>1186715</v>
      </c>
      <c r="AA52" s="71">
        <v>1193239</v>
      </c>
      <c r="AB52" s="71">
        <v>1268350</v>
      </c>
      <c r="AC52" s="71">
        <v>1328086</v>
      </c>
      <c r="AD52" s="71">
        <v>1514897</v>
      </c>
      <c r="AE52" s="71">
        <v>1375527</v>
      </c>
      <c r="AF52" s="71">
        <v>1762862</v>
      </c>
      <c r="AG52" s="71">
        <v>2315532</v>
      </c>
      <c r="AH52" s="71">
        <v>3147016</v>
      </c>
      <c r="AI52" s="71">
        <v>2140318</v>
      </c>
      <c r="AJ52" s="71">
        <v>2093071</v>
      </c>
      <c r="AK52" s="71">
        <v>2968528</v>
      </c>
      <c r="AL52" s="71">
        <v>2646786</v>
      </c>
      <c r="AM52" s="71">
        <v>2594478</v>
      </c>
      <c r="AN52" s="74">
        <v>3351467</v>
      </c>
      <c r="AO52" s="71">
        <v>2639395</v>
      </c>
      <c r="AP52" s="71">
        <v>2913909</v>
      </c>
      <c r="AQ52" s="71">
        <v>3907472</v>
      </c>
      <c r="AR52" s="71">
        <v>4019433</v>
      </c>
      <c r="AS52" s="71">
        <v>4144075</v>
      </c>
      <c r="AT52" s="71">
        <v>3724186</v>
      </c>
    </row>
    <row r="53" spans="1:46" x14ac:dyDescent="0.25">
      <c r="A53" s="64" t="s">
        <v>436</v>
      </c>
      <c r="B53" s="64" t="s">
        <v>437</v>
      </c>
      <c r="C53" t="s">
        <v>436</v>
      </c>
      <c r="D53" s="71">
        <v>94554</v>
      </c>
      <c r="E53" s="71">
        <v>99294</v>
      </c>
      <c r="F53" s="71">
        <v>91837</v>
      </c>
      <c r="G53" s="71">
        <v>89946</v>
      </c>
      <c r="H53" s="71">
        <v>88730</v>
      </c>
      <c r="I53" s="71">
        <v>86317</v>
      </c>
      <c r="J53" s="71">
        <v>91191</v>
      </c>
      <c r="K53" s="71">
        <v>90450</v>
      </c>
      <c r="L53" s="71">
        <v>88559</v>
      </c>
      <c r="M53" s="71">
        <v>91096</v>
      </c>
      <c r="N53" s="71">
        <v>88512</v>
      </c>
      <c r="O53" s="71">
        <v>88673</v>
      </c>
      <c r="P53" s="71">
        <v>88692</v>
      </c>
      <c r="Q53" s="71">
        <v>93794</v>
      </c>
      <c r="R53" s="71">
        <v>1198926</v>
      </c>
      <c r="S53" s="71">
        <v>1215694</v>
      </c>
      <c r="T53" s="71">
        <v>1207833</v>
      </c>
      <c r="U53" s="71">
        <v>1195860</v>
      </c>
      <c r="V53" s="71">
        <v>1249211</v>
      </c>
      <c r="W53" s="71">
        <v>1159912</v>
      </c>
      <c r="X53" s="71">
        <v>1301935</v>
      </c>
      <c r="Y53" s="71">
        <v>1221770</v>
      </c>
      <c r="Z53" s="71">
        <v>1272641</v>
      </c>
      <c r="AA53" s="71">
        <v>1255963</v>
      </c>
      <c r="AB53" s="71">
        <v>1225606</v>
      </c>
      <c r="AC53" s="71">
        <v>1270050</v>
      </c>
      <c r="AD53" s="71">
        <v>1255824</v>
      </c>
      <c r="AE53" s="71">
        <v>1300444</v>
      </c>
      <c r="AF53" s="71">
        <v>1264222</v>
      </c>
      <c r="AG53" s="71">
        <v>1255967</v>
      </c>
      <c r="AH53" s="71">
        <v>1238752</v>
      </c>
      <c r="AI53" s="71">
        <v>1245607</v>
      </c>
      <c r="AJ53" s="71">
        <v>1147390</v>
      </c>
      <c r="AK53" s="71">
        <v>1177762</v>
      </c>
      <c r="AL53" s="71">
        <v>1178943</v>
      </c>
      <c r="AM53" s="72">
        <v>0</v>
      </c>
      <c r="AN53" s="74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</row>
    <row r="54" spans="1:46" x14ac:dyDescent="0.25">
      <c r="A54" s="64" t="s">
        <v>438</v>
      </c>
      <c r="B54" s="64" t="s">
        <v>439</v>
      </c>
      <c r="C54" t="s">
        <v>438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1">
        <v>1</v>
      </c>
      <c r="AC54" s="71"/>
      <c r="AD54" s="71"/>
      <c r="AE54" s="71"/>
      <c r="AF54" s="71"/>
      <c r="AG54" s="71"/>
      <c r="AH54" s="71"/>
      <c r="AI54" s="71"/>
      <c r="AJ54" s="71"/>
      <c r="AK54" s="71"/>
      <c r="AL54" s="71">
        <v>0</v>
      </c>
      <c r="AM54" s="71">
        <v>0</v>
      </c>
      <c r="AN54" s="74">
        <v>0</v>
      </c>
      <c r="AO54" s="71">
        <v>0</v>
      </c>
      <c r="AP54" s="71">
        <v>0</v>
      </c>
      <c r="AQ54" s="71">
        <v>0</v>
      </c>
      <c r="AR54" s="71">
        <v>0</v>
      </c>
      <c r="AS54" s="71">
        <v>0</v>
      </c>
      <c r="AT54" s="71">
        <v>0</v>
      </c>
    </row>
    <row r="55" spans="1:46" x14ac:dyDescent="0.25">
      <c r="A55" s="64" t="s">
        <v>440</v>
      </c>
      <c r="B55" s="64" t="s">
        <v>441</v>
      </c>
      <c r="C55" t="s">
        <v>440</v>
      </c>
      <c r="D55" s="71">
        <v>1468893</v>
      </c>
      <c r="E55" s="71">
        <v>2144445</v>
      </c>
      <c r="F55" s="71">
        <v>2119139</v>
      </c>
      <c r="G55" s="71">
        <v>1373332</v>
      </c>
      <c r="H55" s="71">
        <v>1604949</v>
      </c>
      <c r="I55" s="71">
        <v>1346145</v>
      </c>
      <c r="J55" s="71">
        <v>1382912</v>
      </c>
      <c r="K55" s="71">
        <v>827374</v>
      </c>
      <c r="L55" s="71">
        <v>725532</v>
      </c>
      <c r="M55" s="71">
        <v>720046</v>
      </c>
      <c r="N55" s="71">
        <v>1023794</v>
      </c>
      <c r="O55" s="71">
        <v>1278020</v>
      </c>
      <c r="P55" s="71">
        <v>1600359</v>
      </c>
      <c r="Q55" s="71">
        <v>1207409</v>
      </c>
      <c r="R55" s="71">
        <v>1422638</v>
      </c>
      <c r="S55" s="71">
        <v>1826799</v>
      </c>
      <c r="T55" s="71">
        <v>1608544</v>
      </c>
      <c r="U55" s="71">
        <v>1326620</v>
      </c>
      <c r="V55" s="71">
        <v>1173614</v>
      </c>
      <c r="W55" s="71">
        <v>1030231</v>
      </c>
      <c r="X55" s="71">
        <v>1242890</v>
      </c>
      <c r="Y55" s="71">
        <v>1141631</v>
      </c>
      <c r="Z55" s="71">
        <v>1292650</v>
      </c>
      <c r="AA55" s="71">
        <v>1271008</v>
      </c>
      <c r="AB55" s="71">
        <v>1198522</v>
      </c>
      <c r="AC55" s="71">
        <v>1203511</v>
      </c>
      <c r="AD55" s="71">
        <v>1235095</v>
      </c>
      <c r="AE55" s="71">
        <v>1416613</v>
      </c>
      <c r="AF55" s="71">
        <v>1783497</v>
      </c>
      <c r="AG55" s="71">
        <v>1818366</v>
      </c>
      <c r="AH55" s="71">
        <v>2548143</v>
      </c>
      <c r="AI55" s="71">
        <v>1145097</v>
      </c>
      <c r="AJ55" s="71">
        <v>1274020</v>
      </c>
      <c r="AK55" s="71">
        <v>890602</v>
      </c>
      <c r="AL55" s="71">
        <v>899362</v>
      </c>
      <c r="AM55" s="71">
        <v>932135</v>
      </c>
      <c r="AN55" s="74">
        <v>1299306</v>
      </c>
      <c r="AO55" s="71">
        <v>2016884</v>
      </c>
      <c r="AP55" s="71">
        <v>1660311</v>
      </c>
      <c r="AQ55" s="71">
        <v>2006038</v>
      </c>
      <c r="AR55" s="71">
        <v>1744815</v>
      </c>
      <c r="AS55" s="71">
        <v>1583744</v>
      </c>
      <c r="AT55" s="71">
        <v>1462668</v>
      </c>
    </row>
    <row r="56" spans="1:46" x14ac:dyDescent="0.25">
      <c r="A56" s="64" t="s">
        <v>442</v>
      </c>
      <c r="B56" s="64" t="s">
        <v>443</v>
      </c>
      <c r="C56" t="s">
        <v>442</v>
      </c>
      <c r="D56" s="71">
        <v>73201054</v>
      </c>
      <c r="E56" s="71">
        <v>72872115</v>
      </c>
      <c r="F56" s="71">
        <v>71662969</v>
      </c>
      <c r="G56" s="71">
        <v>72294261</v>
      </c>
      <c r="H56" s="71">
        <v>71348067</v>
      </c>
      <c r="I56" s="71">
        <v>69832623</v>
      </c>
      <c r="J56" s="71">
        <v>72389619</v>
      </c>
      <c r="K56" s="71">
        <v>70201638</v>
      </c>
      <c r="L56" s="71">
        <v>71342936</v>
      </c>
      <c r="M56" s="71">
        <v>70247175</v>
      </c>
      <c r="N56" s="71">
        <v>70546948</v>
      </c>
      <c r="O56" s="71">
        <v>68205189</v>
      </c>
      <c r="P56" s="71">
        <v>66923956</v>
      </c>
      <c r="Q56" s="71">
        <v>66627282</v>
      </c>
      <c r="R56" s="71">
        <v>69961388</v>
      </c>
      <c r="S56" s="71">
        <v>70026282</v>
      </c>
      <c r="T56" s="71">
        <v>69346945</v>
      </c>
      <c r="U56" s="71">
        <v>70209492</v>
      </c>
      <c r="V56" s="71">
        <v>72697598</v>
      </c>
      <c r="W56" s="71">
        <v>73861166</v>
      </c>
      <c r="X56" s="71">
        <v>77169857</v>
      </c>
      <c r="Y56" s="71">
        <v>78576823</v>
      </c>
      <c r="Z56" s="71">
        <v>80298362</v>
      </c>
      <c r="AA56" s="71">
        <v>81576483</v>
      </c>
      <c r="AB56" s="71">
        <v>82270260</v>
      </c>
      <c r="AC56" s="71">
        <v>86799304</v>
      </c>
      <c r="AD56" s="71">
        <v>87718870</v>
      </c>
      <c r="AE56" s="71">
        <v>90069545</v>
      </c>
      <c r="AF56" s="71">
        <v>91666620</v>
      </c>
      <c r="AG56" s="71">
        <v>98227722</v>
      </c>
      <c r="AH56" s="71">
        <v>103239420</v>
      </c>
      <c r="AI56" s="71">
        <v>97116516</v>
      </c>
      <c r="AJ56" s="71">
        <v>102083080</v>
      </c>
      <c r="AK56" s="71">
        <v>113206781</v>
      </c>
      <c r="AL56" s="71">
        <v>113993351</v>
      </c>
      <c r="AM56" s="71">
        <v>114343452</v>
      </c>
      <c r="AN56" s="74">
        <v>116486845</v>
      </c>
      <c r="AO56" s="71">
        <v>115740699</v>
      </c>
      <c r="AP56" s="71">
        <v>113949667</v>
      </c>
      <c r="AQ56" s="71">
        <v>115260208</v>
      </c>
      <c r="AR56" s="71">
        <v>116289270</v>
      </c>
      <c r="AS56" s="71">
        <v>115484857</v>
      </c>
      <c r="AT56" s="71">
        <v>112314121</v>
      </c>
    </row>
    <row r="57" spans="1:46" x14ac:dyDescent="0.25">
      <c r="A57" s="64" t="s">
        <v>444</v>
      </c>
      <c r="B57" s="64" t="s">
        <v>445</v>
      </c>
      <c r="C57" t="s">
        <v>444</v>
      </c>
      <c r="D57" s="71">
        <v>69923984</v>
      </c>
      <c r="E57" s="71">
        <v>68512693</v>
      </c>
      <c r="F57" s="71">
        <v>68292795</v>
      </c>
      <c r="G57" s="71">
        <v>69020308</v>
      </c>
      <c r="H57" s="71">
        <v>68047287</v>
      </c>
      <c r="I57" s="71">
        <v>66266100</v>
      </c>
      <c r="J57" s="71">
        <v>67969058</v>
      </c>
      <c r="K57" s="71">
        <v>66943045</v>
      </c>
      <c r="L57" s="71">
        <v>67763427</v>
      </c>
      <c r="M57" s="71">
        <v>66440870</v>
      </c>
      <c r="N57" s="71">
        <v>66482995</v>
      </c>
      <c r="O57" s="71">
        <v>63559324</v>
      </c>
      <c r="P57" s="71">
        <v>62349821</v>
      </c>
      <c r="Q57" s="71">
        <v>62225943</v>
      </c>
      <c r="R57" s="71">
        <v>62439386</v>
      </c>
      <c r="S57" s="71">
        <v>61173454</v>
      </c>
      <c r="T57" s="71">
        <v>61311864</v>
      </c>
      <c r="U57" s="71">
        <v>61811669</v>
      </c>
      <c r="V57" s="71">
        <v>64111049</v>
      </c>
      <c r="W57" s="71">
        <v>64802134</v>
      </c>
      <c r="X57" s="71">
        <v>66665082</v>
      </c>
      <c r="Y57" s="71">
        <v>68656013</v>
      </c>
      <c r="Z57" s="71">
        <v>71508871</v>
      </c>
      <c r="AA57" s="71">
        <v>72528182</v>
      </c>
      <c r="AB57" s="71">
        <v>74405299</v>
      </c>
      <c r="AC57" s="71">
        <v>78517396</v>
      </c>
      <c r="AD57" s="71">
        <v>79440206</v>
      </c>
      <c r="AE57" s="71">
        <v>80436206</v>
      </c>
      <c r="AF57" s="71">
        <v>81615031</v>
      </c>
      <c r="AG57" s="71">
        <v>84218398</v>
      </c>
      <c r="AH57" s="71">
        <v>86045588</v>
      </c>
      <c r="AI57" s="71">
        <v>86508544</v>
      </c>
      <c r="AJ57" s="71">
        <v>90651775</v>
      </c>
      <c r="AK57" s="71">
        <v>101619430</v>
      </c>
      <c r="AL57" s="71">
        <v>102124249</v>
      </c>
      <c r="AM57" s="71">
        <v>101318513</v>
      </c>
      <c r="AN57" s="74">
        <v>103829088</v>
      </c>
      <c r="AO57" s="71">
        <v>103533299</v>
      </c>
      <c r="AP57" s="71">
        <v>103332324</v>
      </c>
      <c r="AQ57" s="71">
        <v>104198391</v>
      </c>
      <c r="AR57" s="71">
        <v>104182059</v>
      </c>
      <c r="AS57" s="71">
        <v>104048080</v>
      </c>
      <c r="AT57" s="71">
        <v>99709994</v>
      </c>
    </row>
    <row r="58" spans="1:46" x14ac:dyDescent="0.25">
      <c r="A58" s="64" t="s">
        <v>446</v>
      </c>
      <c r="B58" s="64" t="s">
        <v>447</v>
      </c>
      <c r="C58" t="s">
        <v>446</v>
      </c>
      <c r="D58" s="71">
        <v>49529127</v>
      </c>
      <c r="E58" s="71">
        <v>47355681</v>
      </c>
      <c r="F58" s="71">
        <v>46698420</v>
      </c>
      <c r="G58" s="71">
        <v>47045173</v>
      </c>
      <c r="H58" s="71">
        <v>45759520</v>
      </c>
      <c r="I58" s="71">
        <v>45260044</v>
      </c>
      <c r="J58" s="71">
        <v>47293538</v>
      </c>
      <c r="K58" s="71">
        <v>44103755</v>
      </c>
      <c r="L58" s="71">
        <v>45564541</v>
      </c>
      <c r="M58" s="71">
        <v>45536417</v>
      </c>
      <c r="N58" s="71">
        <v>45419991</v>
      </c>
      <c r="O58" s="71">
        <v>44138635</v>
      </c>
      <c r="P58" s="71">
        <v>44905014</v>
      </c>
      <c r="Q58" s="71">
        <v>44532912</v>
      </c>
      <c r="R58" s="71">
        <v>40820553</v>
      </c>
      <c r="S58" s="71">
        <v>39376098</v>
      </c>
      <c r="T58" s="71">
        <v>39986789</v>
      </c>
      <c r="U58" s="71">
        <v>39483305</v>
      </c>
      <c r="V58" s="71">
        <v>43378983</v>
      </c>
      <c r="W58" s="71">
        <v>42799918</v>
      </c>
      <c r="X58" s="71">
        <v>43789527</v>
      </c>
      <c r="Y58" s="71">
        <v>47295868</v>
      </c>
      <c r="Z58" s="71">
        <v>48309620</v>
      </c>
      <c r="AA58" s="71">
        <v>47567660</v>
      </c>
      <c r="AB58" s="71">
        <v>48383650</v>
      </c>
      <c r="AC58" s="71">
        <v>50482420</v>
      </c>
      <c r="AD58" s="71">
        <v>50798318</v>
      </c>
      <c r="AE58" s="71">
        <v>51951636</v>
      </c>
      <c r="AF58" s="71">
        <v>51489429</v>
      </c>
      <c r="AG58" s="71">
        <v>54640406</v>
      </c>
      <c r="AH58" s="71">
        <v>55573031</v>
      </c>
      <c r="AI58" s="71">
        <v>56550883</v>
      </c>
      <c r="AJ58" s="71">
        <v>57898000</v>
      </c>
      <c r="AK58" s="71">
        <v>58093497</v>
      </c>
      <c r="AL58" s="71">
        <v>59952728</v>
      </c>
      <c r="AM58" s="71">
        <v>60750962</v>
      </c>
      <c r="AN58" s="74">
        <v>63944030</v>
      </c>
      <c r="AO58" s="71">
        <v>64489416</v>
      </c>
      <c r="AP58" s="71">
        <v>65416358</v>
      </c>
      <c r="AQ58" s="71">
        <v>67696110</v>
      </c>
      <c r="AR58" s="71">
        <v>69778588</v>
      </c>
      <c r="AS58" s="71">
        <v>70053041</v>
      </c>
      <c r="AT58" s="71">
        <v>70440312</v>
      </c>
    </row>
    <row r="59" spans="1:46" x14ac:dyDescent="0.25">
      <c r="A59" s="64" t="s">
        <v>448</v>
      </c>
      <c r="B59" s="64" t="s">
        <v>449</v>
      </c>
      <c r="C59" t="s">
        <v>448</v>
      </c>
      <c r="D59" s="71">
        <v>14571803</v>
      </c>
      <c r="E59" s="71">
        <v>15343483</v>
      </c>
      <c r="F59" s="71">
        <v>16451459</v>
      </c>
      <c r="G59" s="71">
        <v>16389399</v>
      </c>
      <c r="H59" s="71">
        <v>15757372</v>
      </c>
      <c r="I59" s="71">
        <v>14919695</v>
      </c>
      <c r="J59" s="71">
        <v>14750792</v>
      </c>
      <c r="K59" s="71">
        <v>13947230</v>
      </c>
      <c r="L59" s="71">
        <v>12903045</v>
      </c>
      <c r="M59" s="71">
        <v>11581811</v>
      </c>
      <c r="N59" s="71">
        <v>11368807</v>
      </c>
      <c r="O59" s="71">
        <v>10866889</v>
      </c>
      <c r="P59" s="71">
        <v>8353808</v>
      </c>
      <c r="Q59" s="71">
        <v>9240514</v>
      </c>
      <c r="R59" s="71">
        <v>10101285</v>
      </c>
      <c r="S59" s="71">
        <v>10991167</v>
      </c>
      <c r="T59" s="71">
        <v>10483397</v>
      </c>
      <c r="U59" s="71">
        <v>11161492</v>
      </c>
      <c r="V59" s="71">
        <v>9865452</v>
      </c>
      <c r="W59" s="71">
        <v>10573285</v>
      </c>
      <c r="X59" s="71">
        <v>11662987</v>
      </c>
      <c r="Y59" s="71">
        <v>11212463</v>
      </c>
      <c r="Z59" s="71">
        <v>11736445</v>
      </c>
      <c r="AA59" s="71">
        <v>12216455</v>
      </c>
      <c r="AB59" s="71">
        <v>13125818</v>
      </c>
      <c r="AC59" s="71">
        <v>13730697</v>
      </c>
      <c r="AD59" s="71">
        <v>13518247</v>
      </c>
      <c r="AE59" s="71">
        <v>13202121</v>
      </c>
      <c r="AF59" s="72">
        <v>13038959</v>
      </c>
      <c r="AG59" s="71">
        <v>8986226</v>
      </c>
      <c r="AH59" s="71">
        <v>9646146</v>
      </c>
      <c r="AI59" s="71">
        <v>9153976</v>
      </c>
      <c r="AJ59" s="71">
        <v>9998218</v>
      </c>
      <c r="AK59" s="71">
        <v>18362892</v>
      </c>
      <c r="AL59" s="71">
        <v>17308501</v>
      </c>
      <c r="AM59" s="71">
        <v>14933065</v>
      </c>
      <c r="AN59" s="74">
        <v>13853530</v>
      </c>
      <c r="AO59" s="71">
        <v>11395300</v>
      </c>
      <c r="AP59" s="71">
        <v>9364010</v>
      </c>
      <c r="AQ59" s="71">
        <v>7272315</v>
      </c>
      <c r="AR59" s="71">
        <v>7477181</v>
      </c>
      <c r="AS59" s="71">
        <v>7447889</v>
      </c>
      <c r="AT59" s="71">
        <v>7472629</v>
      </c>
    </row>
    <row r="60" spans="1:46" x14ac:dyDescent="0.25">
      <c r="A60" s="64" t="s">
        <v>450</v>
      </c>
      <c r="B60" s="64" t="s">
        <v>451</v>
      </c>
      <c r="C60" t="s">
        <v>450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426005</v>
      </c>
      <c r="S60" s="71">
        <v>390320</v>
      </c>
      <c r="T60" s="71">
        <v>335055</v>
      </c>
      <c r="U60" s="71">
        <v>310126</v>
      </c>
      <c r="V60" s="71">
        <v>200584</v>
      </c>
      <c r="W60" s="71">
        <v>433377</v>
      </c>
      <c r="X60" s="71">
        <v>1318951</v>
      </c>
      <c r="Y60" s="71">
        <v>1045915</v>
      </c>
      <c r="Z60" s="71">
        <v>916364</v>
      </c>
      <c r="AA60" s="71">
        <v>854686</v>
      </c>
      <c r="AB60" s="71">
        <v>1266201</v>
      </c>
      <c r="AC60" s="71">
        <v>1664081</v>
      </c>
      <c r="AD60" s="71">
        <v>1243445</v>
      </c>
      <c r="AE60" s="71">
        <v>2888040</v>
      </c>
      <c r="AF60" s="72">
        <v>2805635</v>
      </c>
      <c r="AG60" s="71">
        <v>1029842</v>
      </c>
      <c r="AH60" s="71">
        <v>1184031</v>
      </c>
      <c r="AI60" s="71">
        <v>1313747</v>
      </c>
      <c r="AJ60" s="71">
        <v>1784215</v>
      </c>
      <c r="AK60" s="71">
        <v>6109476</v>
      </c>
      <c r="AL60" s="71">
        <v>5821090</v>
      </c>
      <c r="AM60" s="71">
        <v>6130070</v>
      </c>
      <c r="AN60" s="74">
        <v>5614483</v>
      </c>
      <c r="AO60" s="71">
        <v>4011405</v>
      </c>
      <c r="AP60" s="71">
        <v>3704456</v>
      </c>
      <c r="AQ60" s="71">
        <v>1654430</v>
      </c>
      <c r="AR60" s="71">
        <v>1847151</v>
      </c>
      <c r="AS60" s="71">
        <v>1901090</v>
      </c>
      <c r="AT60" s="71">
        <v>2094893</v>
      </c>
    </row>
    <row r="61" spans="1:46" x14ac:dyDescent="0.25">
      <c r="A61" s="64" t="s">
        <v>452</v>
      </c>
      <c r="B61" s="64" t="s">
        <v>453</v>
      </c>
      <c r="C61" t="s">
        <v>452</v>
      </c>
      <c r="D61" s="71">
        <v>14571803</v>
      </c>
      <c r="E61" s="71">
        <v>15343483</v>
      </c>
      <c r="F61" s="71">
        <v>16451459</v>
      </c>
      <c r="G61" s="71">
        <v>16389399</v>
      </c>
      <c r="H61" s="71">
        <v>15757372</v>
      </c>
      <c r="I61" s="71">
        <v>14919695</v>
      </c>
      <c r="J61" s="71">
        <v>14750792</v>
      </c>
      <c r="K61" s="71">
        <v>13947230</v>
      </c>
      <c r="L61" s="71">
        <v>12903045</v>
      </c>
      <c r="M61" s="71">
        <v>11581811</v>
      </c>
      <c r="N61" s="71">
        <v>11368807</v>
      </c>
      <c r="O61" s="71">
        <v>10866889</v>
      </c>
      <c r="P61" s="71">
        <v>8353808</v>
      </c>
      <c r="Q61" s="71">
        <v>9240514</v>
      </c>
      <c r="R61" s="71">
        <v>9675280</v>
      </c>
      <c r="S61" s="71">
        <v>10600847</v>
      </c>
      <c r="T61" s="71">
        <v>10148342</v>
      </c>
      <c r="U61" s="71">
        <v>10851366</v>
      </c>
      <c r="V61" s="71">
        <v>9664868</v>
      </c>
      <c r="W61" s="71">
        <v>10139908</v>
      </c>
      <c r="X61" s="71">
        <v>10344036</v>
      </c>
      <c r="Y61" s="71">
        <v>10166548</v>
      </c>
      <c r="Z61" s="71">
        <v>10820081</v>
      </c>
      <c r="AA61" s="71">
        <v>11361769</v>
      </c>
      <c r="AB61" s="71">
        <v>11859617</v>
      </c>
      <c r="AC61" s="71">
        <v>12066616</v>
      </c>
      <c r="AD61" s="71">
        <v>12274802</v>
      </c>
      <c r="AE61" s="71">
        <v>10314081</v>
      </c>
      <c r="AF61" s="72">
        <v>10233324</v>
      </c>
      <c r="AG61" s="71">
        <v>7956384</v>
      </c>
      <c r="AH61" s="71">
        <v>8462115</v>
      </c>
      <c r="AI61" s="71">
        <v>7840229</v>
      </c>
      <c r="AJ61" s="71">
        <v>8214003</v>
      </c>
      <c r="AK61" s="71">
        <v>12253416</v>
      </c>
      <c r="AL61" s="71">
        <v>11487411</v>
      </c>
      <c r="AM61" s="71">
        <v>8802995</v>
      </c>
      <c r="AN61" s="74">
        <v>8239047</v>
      </c>
      <c r="AO61" s="71">
        <v>7383895</v>
      </c>
      <c r="AP61" s="71">
        <v>5659554</v>
      </c>
      <c r="AQ61" s="71">
        <v>5617885</v>
      </c>
      <c r="AR61" s="71">
        <v>5630030</v>
      </c>
      <c r="AS61" s="71">
        <v>5546799</v>
      </c>
      <c r="AT61" s="71">
        <v>5377736</v>
      </c>
    </row>
    <row r="62" spans="1:46" x14ac:dyDescent="0.25">
      <c r="A62" s="64" t="s">
        <v>454</v>
      </c>
      <c r="B62" s="64" t="s">
        <v>455</v>
      </c>
      <c r="C62" t="s">
        <v>454</v>
      </c>
      <c r="D62" s="71">
        <v>5823054</v>
      </c>
      <c r="E62" s="71">
        <v>5813529</v>
      </c>
      <c r="F62" s="71">
        <v>5142916</v>
      </c>
      <c r="G62" s="71">
        <v>5585736</v>
      </c>
      <c r="H62" s="71">
        <v>6530395</v>
      </c>
      <c r="I62" s="71">
        <v>6086361</v>
      </c>
      <c r="J62" s="71">
        <v>5924728</v>
      </c>
      <c r="K62" s="71">
        <v>8892060</v>
      </c>
      <c r="L62" s="71">
        <v>9295841</v>
      </c>
      <c r="M62" s="71">
        <v>9322642</v>
      </c>
      <c r="N62" s="71">
        <v>9694197</v>
      </c>
      <c r="O62" s="71">
        <v>8553800</v>
      </c>
      <c r="P62" s="71">
        <v>9090999</v>
      </c>
      <c r="Q62" s="71">
        <v>8452517</v>
      </c>
      <c r="R62" s="71">
        <v>11517548</v>
      </c>
      <c r="S62" s="71">
        <v>10806189</v>
      </c>
      <c r="T62" s="71">
        <v>10841678</v>
      </c>
      <c r="U62" s="71">
        <v>11166872</v>
      </c>
      <c r="V62" s="71">
        <v>10866614</v>
      </c>
      <c r="W62" s="71">
        <v>11428931</v>
      </c>
      <c r="X62" s="71">
        <v>11212568</v>
      </c>
      <c r="Y62" s="71">
        <v>10147682</v>
      </c>
      <c r="Z62" s="71">
        <v>11462806</v>
      </c>
      <c r="AA62" s="71">
        <v>12744067</v>
      </c>
      <c r="AB62" s="71">
        <v>12895831</v>
      </c>
      <c r="AC62" s="71">
        <v>14304279</v>
      </c>
      <c r="AD62" s="71">
        <v>15123641</v>
      </c>
      <c r="AE62" s="71">
        <v>15282449</v>
      </c>
      <c r="AF62" s="72">
        <v>17086643</v>
      </c>
      <c r="AG62" s="71">
        <v>20591766</v>
      </c>
      <c r="AH62" s="71">
        <v>20826411</v>
      </c>
      <c r="AI62" s="71">
        <v>20803685</v>
      </c>
      <c r="AJ62" s="71">
        <v>22755557</v>
      </c>
      <c r="AK62" s="71">
        <v>25163041</v>
      </c>
      <c r="AL62" s="71">
        <v>24863020</v>
      </c>
      <c r="AM62" s="71">
        <v>25634486</v>
      </c>
      <c r="AN62" s="74">
        <v>26031528</v>
      </c>
      <c r="AO62" s="71">
        <v>27648583</v>
      </c>
      <c r="AP62" s="71">
        <v>28551956</v>
      </c>
      <c r="AQ62" s="71">
        <v>29229966</v>
      </c>
      <c r="AR62" s="71">
        <v>26926290</v>
      </c>
      <c r="AS62" s="71">
        <v>26547150</v>
      </c>
      <c r="AT62" s="71">
        <v>21797053</v>
      </c>
    </row>
    <row r="63" spans="1:46" x14ac:dyDescent="0.25">
      <c r="A63" s="64" t="s">
        <v>456</v>
      </c>
      <c r="B63" s="64" t="s">
        <v>457</v>
      </c>
      <c r="C63" t="s">
        <v>456</v>
      </c>
      <c r="D63" s="71">
        <v>0</v>
      </c>
      <c r="E63" s="71">
        <v>0</v>
      </c>
      <c r="F63" s="71">
        <v>57</v>
      </c>
      <c r="G63" s="71">
        <v>0</v>
      </c>
      <c r="H63" s="71">
        <v>21</v>
      </c>
      <c r="I63" s="71">
        <v>106</v>
      </c>
      <c r="J63" s="71">
        <v>190</v>
      </c>
      <c r="K63" s="71">
        <v>211</v>
      </c>
      <c r="L63" s="71">
        <v>257</v>
      </c>
      <c r="M63" s="71">
        <v>381</v>
      </c>
      <c r="N63" s="71">
        <v>241</v>
      </c>
      <c r="O63" s="71">
        <v>1</v>
      </c>
      <c r="P63" s="71">
        <v>0</v>
      </c>
      <c r="Q63" s="71">
        <v>0</v>
      </c>
      <c r="R63" s="71">
        <v>1978907</v>
      </c>
      <c r="S63" s="71">
        <v>2903337</v>
      </c>
      <c r="T63" s="71">
        <v>2432905</v>
      </c>
      <c r="U63" s="71">
        <v>2362919</v>
      </c>
      <c r="V63" s="71">
        <v>2453307</v>
      </c>
      <c r="W63" s="71">
        <v>2461184</v>
      </c>
      <c r="X63" s="71">
        <v>3365190</v>
      </c>
      <c r="Y63" s="71">
        <v>2805726</v>
      </c>
      <c r="Z63" s="71">
        <v>2362503</v>
      </c>
      <c r="AA63" s="71">
        <v>2367053</v>
      </c>
      <c r="AB63" s="71">
        <v>1748252</v>
      </c>
      <c r="AC63" s="71">
        <v>1698743</v>
      </c>
      <c r="AD63" s="71">
        <v>1672397</v>
      </c>
      <c r="AE63" s="71">
        <v>3043045</v>
      </c>
      <c r="AF63" s="71">
        <v>3237485</v>
      </c>
      <c r="AG63" s="71">
        <v>4050051</v>
      </c>
      <c r="AH63" s="71">
        <v>4054196</v>
      </c>
      <c r="AI63" s="71">
        <v>4076268</v>
      </c>
      <c r="AJ63" s="71">
        <v>4933664</v>
      </c>
      <c r="AK63" s="71">
        <v>5889527</v>
      </c>
      <c r="AL63" s="71">
        <v>5449825</v>
      </c>
      <c r="AM63" s="71">
        <v>6393696</v>
      </c>
      <c r="AN63" s="74">
        <v>5734071</v>
      </c>
      <c r="AO63" s="71">
        <v>4301979</v>
      </c>
      <c r="AP63" s="71">
        <v>2495458</v>
      </c>
      <c r="AQ63" s="71">
        <v>2123787</v>
      </c>
      <c r="AR63" s="71">
        <v>2589927</v>
      </c>
      <c r="AS63" s="71">
        <v>1839199</v>
      </c>
      <c r="AT63" s="71">
        <v>2757567</v>
      </c>
    </row>
    <row r="64" spans="1:46" x14ac:dyDescent="0.25">
      <c r="A64" s="64" t="s">
        <v>458</v>
      </c>
      <c r="B64" s="64" t="s">
        <v>459</v>
      </c>
      <c r="C64" t="s">
        <v>458</v>
      </c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1">
        <v>0</v>
      </c>
      <c r="AM64" s="71">
        <v>0</v>
      </c>
      <c r="AN64" s="74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0</v>
      </c>
      <c r="AT64" s="71">
        <v>0</v>
      </c>
    </row>
    <row r="65" spans="1:116" x14ac:dyDescent="0.25">
      <c r="A65" s="64" t="s">
        <v>460</v>
      </c>
      <c r="B65" s="64" t="s">
        <v>461</v>
      </c>
      <c r="C65" t="s">
        <v>460</v>
      </c>
      <c r="D65" s="71">
        <v>3277070</v>
      </c>
      <c r="E65" s="71">
        <v>4359422</v>
      </c>
      <c r="F65" s="71">
        <v>3370117</v>
      </c>
      <c r="G65" s="71">
        <v>3273953</v>
      </c>
      <c r="H65" s="71">
        <v>3300759</v>
      </c>
      <c r="I65" s="71">
        <v>3566417</v>
      </c>
      <c r="J65" s="71">
        <v>4420371</v>
      </c>
      <c r="K65" s="71">
        <v>3258382</v>
      </c>
      <c r="L65" s="71">
        <v>3579252</v>
      </c>
      <c r="M65" s="71">
        <v>3805924</v>
      </c>
      <c r="N65" s="71">
        <v>4063712</v>
      </c>
      <c r="O65" s="71">
        <v>4645864</v>
      </c>
      <c r="P65" s="71">
        <v>4574135</v>
      </c>
      <c r="Q65" s="71">
        <v>4401339</v>
      </c>
      <c r="R65" s="71">
        <v>5543095</v>
      </c>
      <c r="S65" s="71">
        <v>5949491</v>
      </c>
      <c r="T65" s="71">
        <v>5602176</v>
      </c>
      <c r="U65" s="71">
        <v>6034904</v>
      </c>
      <c r="V65" s="71">
        <v>6133242</v>
      </c>
      <c r="W65" s="71">
        <v>6597848</v>
      </c>
      <c r="X65" s="71">
        <v>7139585</v>
      </c>
      <c r="Y65" s="71">
        <v>7115084</v>
      </c>
      <c r="Z65" s="71">
        <v>6426988</v>
      </c>
      <c r="AA65" s="71">
        <v>6681248</v>
      </c>
      <c r="AB65" s="71">
        <v>6116708</v>
      </c>
      <c r="AC65" s="71">
        <v>6583165</v>
      </c>
      <c r="AD65" s="71">
        <v>6606267</v>
      </c>
      <c r="AE65" s="71">
        <v>6590294</v>
      </c>
      <c r="AF65" s="71">
        <v>6814104</v>
      </c>
      <c r="AG65" s="71">
        <v>9959273</v>
      </c>
      <c r="AH65" s="71">
        <v>13139636</v>
      </c>
      <c r="AI65" s="71">
        <v>6531704</v>
      </c>
      <c r="AJ65" s="71">
        <v>6497641</v>
      </c>
      <c r="AK65" s="71">
        <v>5697824</v>
      </c>
      <c r="AL65" s="71">
        <v>6419277</v>
      </c>
      <c r="AM65" s="71">
        <v>6631243</v>
      </c>
      <c r="AN65" s="74">
        <v>6923686</v>
      </c>
      <c r="AO65" s="71">
        <v>7905421</v>
      </c>
      <c r="AP65" s="71">
        <v>8121885</v>
      </c>
      <c r="AQ65" s="71">
        <v>8938030</v>
      </c>
      <c r="AR65" s="71">
        <v>9517284</v>
      </c>
      <c r="AS65" s="71">
        <v>9597578</v>
      </c>
      <c r="AT65" s="71">
        <v>9846560</v>
      </c>
    </row>
    <row r="66" spans="1:116" x14ac:dyDescent="0.25">
      <c r="A66" s="64" t="s">
        <v>462</v>
      </c>
      <c r="B66" s="64" t="s">
        <v>463</v>
      </c>
      <c r="C66" t="s">
        <v>462</v>
      </c>
      <c r="D66" s="71">
        <v>73201054</v>
      </c>
      <c r="E66" s="71">
        <v>72872115</v>
      </c>
      <c r="F66" s="71">
        <v>71662969</v>
      </c>
      <c r="G66" s="71">
        <v>72294261</v>
      </c>
      <c r="H66" s="71">
        <v>71348067</v>
      </c>
      <c r="I66" s="71">
        <v>69832623</v>
      </c>
      <c r="J66" s="71">
        <v>72389619</v>
      </c>
      <c r="K66" s="71">
        <v>70201638</v>
      </c>
      <c r="L66" s="71">
        <v>71342936</v>
      </c>
      <c r="M66" s="71">
        <v>70247175</v>
      </c>
      <c r="N66" s="71">
        <v>70546948</v>
      </c>
      <c r="O66" s="71">
        <v>68205189</v>
      </c>
      <c r="P66" s="71">
        <v>66923956</v>
      </c>
      <c r="Q66" s="71">
        <v>66627282</v>
      </c>
      <c r="R66" s="71">
        <v>69961388</v>
      </c>
      <c r="S66" s="71">
        <v>70026282</v>
      </c>
      <c r="T66" s="71">
        <v>69346945</v>
      </c>
      <c r="U66" s="71">
        <v>70209492</v>
      </c>
      <c r="V66" s="71">
        <v>72697598</v>
      </c>
      <c r="W66" s="71">
        <v>73861166</v>
      </c>
      <c r="X66" s="71">
        <v>77169857</v>
      </c>
      <c r="Y66" s="71">
        <v>78576823</v>
      </c>
      <c r="Z66" s="71">
        <v>80298362</v>
      </c>
      <c r="AA66" s="71">
        <v>81576483</v>
      </c>
      <c r="AB66" s="71">
        <v>82270259</v>
      </c>
      <c r="AC66" s="71">
        <v>86799304</v>
      </c>
      <c r="AD66" s="71">
        <v>87718870</v>
      </c>
      <c r="AE66" s="71">
        <v>90069545</v>
      </c>
      <c r="AF66" s="71">
        <v>91666620</v>
      </c>
      <c r="AG66" s="71">
        <v>98227722</v>
      </c>
      <c r="AH66" s="71">
        <v>103239420</v>
      </c>
      <c r="AI66" s="71">
        <v>97116516</v>
      </c>
      <c r="AJ66" s="71">
        <v>102083080</v>
      </c>
      <c r="AK66" s="71">
        <v>113206781</v>
      </c>
      <c r="AL66" s="71">
        <v>113993351</v>
      </c>
      <c r="AM66" s="71">
        <v>114343452</v>
      </c>
      <c r="AN66" s="74">
        <v>116486845</v>
      </c>
      <c r="AO66" s="71">
        <v>115740699</v>
      </c>
      <c r="AP66" s="71">
        <v>113949667</v>
      </c>
      <c r="AQ66" s="71">
        <v>115260208</v>
      </c>
      <c r="AR66" s="71">
        <v>116289270</v>
      </c>
      <c r="AS66" s="71">
        <v>115484857</v>
      </c>
      <c r="AT66" s="71">
        <v>112314121</v>
      </c>
    </row>
    <row r="67" spans="1:116" x14ac:dyDescent="0.25">
      <c r="A67" s="64" t="s">
        <v>464</v>
      </c>
      <c r="B67" s="64" t="s">
        <v>465</v>
      </c>
      <c r="C67" t="s">
        <v>464</v>
      </c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1</v>
      </c>
      <c r="AC67" s="71"/>
      <c r="AD67" s="71"/>
      <c r="AE67" s="71"/>
      <c r="AF67" s="71"/>
      <c r="AG67" s="71"/>
      <c r="AH67" s="71"/>
      <c r="AI67" s="71"/>
      <c r="AJ67" s="71"/>
      <c r="AK67" s="71"/>
      <c r="AL67" s="71">
        <v>0</v>
      </c>
      <c r="AM67" s="71">
        <v>0</v>
      </c>
      <c r="AN67" s="74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</row>
    <row r="68" spans="1:116" x14ac:dyDescent="0.25">
      <c r="A68" s="64" t="s">
        <v>466</v>
      </c>
      <c r="B68" s="64" t="s">
        <v>467</v>
      </c>
      <c r="C68" t="s">
        <v>466</v>
      </c>
      <c r="D68" s="71">
        <v>11303873</v>
      </c>
      <c r="E68" s="71">
        <v>11604122</v>
      </c>
      <c r="F68" s="71">
        <v>10236356</v>
      </c>
      <c r="G68" s="71">
        <v>10419592</v>
      </c>
      <c r="H68" s="71">
        <v>10838966</v>
      </c>
      <c r="I68" s="71">
        <v>11257411</v>
      </c>
      <c r="J68" s="71">
        <v>11331842</v>
      </c>
      <c r="K68" s="71">
        <v>11209650</v>
      </c>
      <c r="L68" s="71">
        <v>11469068</v>
      </c>
      <c r="M68" s="71">
        <v>11235863</v>
      </c>
      <c r="N68" s="71">
        <v>11455210</v>
      </c>
      <c r="O68" s="71">
        <v>12151972</v>
      </c>
      <c r="P68" s="71">
        <v>12068410</v>
      </c>
      <c r="Q68" s="71">
        <v>12492340</v>
      </c>
      <c r="R68" s="71">
        <v>12648545</v>
      </c>
      <c r="S68" s="71">
        <v>12879184</v>
      </c>
      <c r="T68" s="71">
        <v>12950976</v>
      </c>
      <c r="U68" s="71">
        <v>12813376</v>
      </c>
      <c r="V68" s="71">
        <v>12391354</v>
      </c>
      <c r="W68" s="71">
        <v>12573615</v>
      </c>
      <c r="X68" s="71">
        <v>12689512</v>
      </c>
      <c r="Y68" s="71">
        <v>12589194</v>
      </c>
      <c r="Z68" s="71">
        <v>12147508</v>
      </c>
      <c r="AA68" s="71">
        <v>12103152</v>
      </c>
      <c r="AB68" s="71">
        <v>12409413</v>
      </c>
      <c r="AC68" s="71">
        <v>12625606</v>
      </c>
      <c r="AD68" s="71">
        <v>13243491</v>
      </c>
      <c r="AE68" s="71">
        <v>13624456</v>
      </c>
      <c r="AF68" s="71">
        <v>13874600</v>
      </c>
      <c r="AG68" s="71">
        <v>14123159</v>
      </c>
      <c r="AH68" s="71">
        <v>13783571</v>
      </c>
      <c r="AI68" s="71">
        <v>13410365</v>
      </c>
      <c r="AJ68" s="71">
        <v>13863757</v>
      </c>
      <c r="AK68" s="71">
        <v>14282446</v>
      </c>
      <c r="AL68" s="71">
        <v>14725741</v>
      </c>
      <c r="AM68" s="71">
        <v>15390620</v>
      </c>
      <c r="AN68" s="74">
        <v>15446983</v>
      </c>
      <c r="AO68" s="71">
        <v>15556446</v>
      </c>
      <c r="AP68" s="71">
        <v>14999621</v>
      </c>
      <c r="AQ68" s="71">
        <v>14961514</v>
      </c>
      <c r="AR68" s="71">
        <v>15087487</v>
      </c>
      <c r="AS68" s="72">
        <v>15409537</v>
      </c>
      <c r="AT68" s="72">
        <v>16790169</v>
      </c>
    </row>
    <row r="69" spans="1:116" ht="13.9" customHeight="1" x14ac:dyDescent="0.25">
      <c r="A69" s="64" t="s">
        <v>468</v>
      </c>
      <c r="B69" s="64" t="s">
        <v>469</v>
      </c>
      <c r="C69" t="s">
        <v>468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N69" s="74"/>
      <c r="AO69" s="71"/>
      <c r="AP69" s="71"/>
      <c r="AQ69" s="71"/>
      <c r="AR69" s="71"/>
      <c r="AS69" s="71"/>
      <c r="AT69" s="71"/>
    </row>
    <row r="70" spans="1:116" x14ac:dyDescent="0.25">
      <c r="A70" s="64" t="s">
        <v>470</v>
      </c>
      <c r="B70" s="64" t="s">
        <v>471</v>
      </c>
      <c r="C70" t="s">
        <v>470</v>
      </c>
      <c r="D70" s="71">
        <v>84504927</v>
      </c>
      <c r="E70" s="71">
        <v>84476237</v>
      </c>
      <c r="F70" s="71">
        <v>81899325</v>
      </c>
      <c r="G70" s="71">
        <v>82713853</v>
      </c>
      <c r="H70" s="71">
        <v>82187033</v>
      </c>
      <c r="I70" s="71">
        <v>81090034</v>
      </c>
      <c r="J70" s="71">
        <v>83721461</v>
      </c>
      <c r="K70" s="71">
        <v>81411288</v>
      </c>
      <c r="L70" s="71">
        <v>82812004</v>
      </c>
      <c r="M70" s="71">
        <v>81483038</v>
      </c>
      <c r="N70" s="71">
        <v>82002158</v>
      </c>
      <c r="O70" s="71">
        <v>80357161</v>
      </c>
      <c r="P70" s="71">
        <v>78992366</v>
      </c>
      <c r="Q70" s="71">
        <v>79119622</v>
      </c>
      <c r="R70" s="71">
        <v>82609933</v>
      </c>
      <c r="S70" s="71">
        <v>82905466</v>
      </c>
      <c r="T70" s="71">
        <v>82297921</v>
      </c>
      <c r="U70" s="71">
        <v>83022868</v>
      </c>
      <c r="V70" s="71">
        <v>85088952</v>
      </c>
      <c r="W70" s="71">
        <v>86434781</v>
      </c>
      <c r="X70" s="71">
        <v>89859369</v>
      </c>
      <c r="Y70" s="71">
        <v>91166017</v>
      </c>
      <c r="Z70" s="71">
        <v>92445870</v>
      </c>
      <c r="AA70" s="71">
        <v>93679635</v>
      </c>
      <c r="AB70" s="72">
        <v>94679673</v>
      </c>
      <c r="AC70" s="72">
        <v>99424910</v>
      </c>
      <c r="AD70" s="72">
        <v>100962361</v>
      </c>
      <c r="AE70" s="72">
        <v>103694001</v>
      </c>
      <c r="AF70" s="71">
        <v>105541220</v>
      </c>
      <c r="AG70" s="71">
        <v>112350881</v>
      </c>
      <c r="AH70" s="71">
        <v>117022991</v>
      </c>
      <c r="AI70" s="71">
        <v>110526881</v>
      </c>
      <c r="AJ70" s="71">
        <v>115946837</v>
      </c>
      <c r="AK70" s="71">
        <v>127489227</v>
      </c>
      <c r="AL70" s="71">
        <v>128719092</v>
      </c>
      <c r="AM70" s="71">
        <v>129734072</v>
      </c>
      <c r="AN70" s="74">
        <v>131933828</v>
      </c>
      <c r="AO70" s="71">
        <v>131297145</v>
      </c>
      <c r="AP70" s="71">
        <v>128949288</v>
      </c>
      <c r="AQ70" s="71">
        <v>130221722</v>
      </c>
      <c r="AR70" s="71">
        <v>131376757</v>
      </c>
      <c r="AS70" s="71">
        <v>130894394</v>
      </c>
      <c r="AT70" s="71">
        <v>129104290</v>
      </c>
    </row>
    <row r="71" spans="1:116" s="88" customFormat="1" x14ac:dyDescent="0.25">
      <c r="A71" s="87" t="s">
        <v>472</v>
      </c>
      <c r="B71" s="86" t="s">
        <v>473</v>
      </c>
      <c r="C71" s="85" t="s">
        <v>472</v>
      </c>
      <c r="D71" s="72">
        <v>9227559</v>
      </c>
      <c r="E71" s="72">
        <v>9456272</v>
      </c>
      <c r="F71" s="72">
        <v>8538992</v>
      </c>
      <c r="G71" s="72">
        <v>8575343</v>
      </c>
      <c r="H71" s="72">
        <v>8199544</v>
      </c>
      <c r="I71" s="72">
        <v>8206544</v>
      </c>
      <c r="J71" s="72">
        <v>8143682</v>
      </c>
      <c r="K71" s="72">
        <v>8529544</v>
      </c>
      <c r="L71" s="72">
        <v>8853682</v>
      </c>
      <c r="M71" s="72">
        <v>8583682</v>
      </c>
      <c r="N71" s="72">
        <v>8143682</v>
      </c>
      <c r="O71" s="72">
        <v>9418183</v>
      </c>
      <c r="P71" s="72">
        <v>9485742</v>
      </c>
      <c r="Q71" s="72">
        <v>9360897</v>
      </c>
      <c r="R71" s="72">
        <v>9465178</v>
      </c>
      <c r="S71" s="72">
        <v>9329010</v>
      </c>
      <c r="T71" s="72">
        <v>8758760</v>
      </c>
      <c r="U71" s="72">
        <v>8498559</v>
      </c>
      <c r="V71" s="72">
        <v>8945470</v>
      </c>
      <c r="W71" s="72">
        <v>7163992</v>
      </c>
      <c r="X71" s="72">
        <v>10683757</v>
      </c>
      <c r="Y71" s="72">
        <v>10319586</v>
      </c>
      <c r="Z71" s="72">
        <v>9535443</v>
      </c>
      <c r="AA71" s="72">
        <v>9500503</v>
      </c>
      <c r="AB71" s="72">
        <v>10059463</v>
      </c>
      <c r="AC71" s="72">
        <v>10069248</v>
      </c>
      <c r="AD71" s="72">
        <v>11319129</v>
      </c>
      <c r="AE71" s="72">
        <v>11343843</v>
      </c>
      <c r="AF71" s="72">
        <v>12696616</v>
      </c>
      <c r="AG71" s="72">
        <v>12659593</v>
      </c>
      <c r="AH71" s="72">
        <v>12012832</v>
      </c>
      <c r="AI71" s="72">
        <v>11338397</v>
      </c>
      <c r="AJ71" s="72">
        <v>12038951.8396741</v>
      </c>
      <c r="AK71" s="72">
        <v>12313313</v>
      </c>
      <c r="AL71" s="72">
        <v>12328780</v>
      </c>
      <c r="AM71" s="72">
        <v>11720863</v>
      </c>
      <c r="AN71" s="94">
        <v>12855082</v>
      </c>
      <c r="AO71" s="72">
        <v>12575787</v>
      </c>
      <c r="AP71" s="72">
        <v>12575787</v>
      </c>
      <c r="AQ71" s="72">
        <v>12538281</v>
      </c>
      <c r="AR71" s="72">
        <v>12618662</v>
      </c>
      <c r="AS71" s="72">
        <v>12718662</v>
      </c>
      <c r="AT71" s="72">
        <v>14132361</v>
      </c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</row>
    <row r="72" spans="1:116" s="88" customFormat="1" x14ac:dyDescent="0.25">
      <c r="A72" s="87" t="s">
        <v>474</v>
      </c>
      <c r="B72" s="86" t="s">
        <v>475</v>
      </c>
      <c r="C72" s="85" t="s">
        <v>474</v>
      </c>
      <c r="D72" s="72">
        <v>326000</v>
      </c>
      <c r="E72" s="72">
        <v>324000</v>
      </c>
      <c r="F72" s="72">
        <v>328000</v>
      </c>
      <c r="G72" s="72">
        <v>328054</v>
      </c>
      <c r="H72" s="72">
        <v>1168181</v>
      </c>
      <c r="I72" s="72">
        <v>1649101</v>
      </c>
      <c r="J72" s="72">
        <v>1758307</v>
      </c>
      <c r="K72" s="72">
        <v>1226340</v>
      </c>
      <c r="L72" s="72">
        <v>1134537</v>
      </c>
      <c r="M72" s="72">
        <v>1462591</v>
      </c>
      <c r="N72" s="72">
        <v>1813473</v>
      </c>
      <c r="O72" s="72">
        <v>1164491</v>
      </c>
      <c r="P72" s="72">
        <v>1055992</v>
      </c>
      <c r="Q72" s="72">
        <v>1272813</v>
      </c>
      <c r="R72" s="72">
        <v>1374237</v>
      </c>
      <c r="S72" s="72">
        <v>1768517</v>
      </c>
      <c r="T72" s="72">
        <v>967896</v>
      </c>
      <c r="U72" s="72">
        <v>1306677</v>
      </c>
      <c r="V72" s="72">
        <v>1417000</v>
      </c>
      <c r="W72" s="72">
        <v>1948279</v>
      </c>
      <c r="X72" s="72">
        <v>749139</v>
      </c>
      <c r="Y72" s="72">
        <v>998597</v>
      </c>
      <c r="Z72" s="72">
        <v>938190</v>
      </c>
      <c r="AA72" s="72">
        <v>1300904</v>
      </c>
      <c r="AB72" s="72">
        <v>951989</v>
      </c>
      <c r="AC72" s="72">
        <v>1312955</v>
      </c>
      <c r="AD72" s="72">
        <v>1894289</v>
      </c>
      <c r="AE72" s="72">
        <v>2265381</v>
      </c>
      <c r="AF72" s="72">
        <v>1178251</v>
      </c>
      <c r="AG72" s="72">
        <v>1463922</v>
      </c>
      <c r="AH72" s="72">
        <v>1769591.91625</v>
      </c>
      <c r="AI72" s="72">
        <v>1848640</v>
      </c>
      <c r="AJ72" s="72">
        <v>1642058.4928259002</v>
      </c>
      <c r="AK72" s="72">
        <v>1880445</v>
      </c>
      <c r="AL72" s="72">
        <v>2322969</v>
      </c>
      <c r="AM72" s="72">
        <v>2689894.73875</v>
      </c>
      <c r="AN72" s="94">
        <v>1140407</v>
      </c>
      <c r="AO72" s="72">
        <v>1622575.8498048438</v>
      </c>
      <c r="AP72" s="72">
        <v>928935</v>
      </c>
      <c r="AQ72" s="72">
        <v>941034.7670045211</v>
      </c>
      <c r="AR72" s="72">
        <v>979087</v>
      </c>
      <c r="AS72" s="72">
        <v>1119271</v>
      </c>
      <c r="AT72" s="72">
        <v>843632</v>
      </c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</row>
    <row r="73" spans="1:116" s="88" customFormat="1" x14ac:dyDescent="0.25">
      <c r="A73" s="87" t="s">
        <v>476</v>
      </c>
      <c r="B73" s="86" t="s">
        <v>477</v>
      </c>
      <c r="C73" s="85" t="s">
        <v>476</v>
      </c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85"/>
      <c r="AM73" s="85"/>
      <c r="AN73" s="94"/>
      <c r="AO73" s="72"/>
      <c r="AP73" s="72"/>
      <c r="AQ73" s="72"/>
      <c r="AR73" s="72"/>
      <c r="AS73" s="72"/>
      <c r="AT73" s="72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</row>
    <row r="74" spans="1:116" s="88" customFormat="1" x14ac:dyDescent="0.25">
      <c r="A74" s="87" t="s">
        <v>478</v>
      </c>
      <c r="B74" s="86" t="s">
        <v>479</v>
      </c>
      <c r="C74" s="85" t="s">
        <v>478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>
        <v>783750</v>
      </c>
      <c r="Y74" s="72">
        <v>707734</v>
      </c>
      <c r="Z74" s="72">
        <v>658059</v>
      </c>
      <c r="AA74" s="72">
        <v>1186528</v>
      </c>
      <c r="AB74" s="72">
        <v>1074582</v>
      </c>
      <c r="AC74" s="72">
        <v>1088427</v>
      </c>
      <c r="AD74" s="72">
        <v>1800434</v>
      </c>
      <c r="AE74" s="72">
        <v>242218</v>
      </c>
      <c r="AF74" s="72">
        <v>105365</v>
      </c>
      <c r="AG74" s="72">
        <v>103978</v>
      </c>
      <c r="AH74" s="72">
        <v>102999</v>
      </c>
      <c r="AI74" s="72">
        <v>103522</v>
      </c>
      <c r="AJ74" s="72">
        <v>0</v>
      </c>
      <c r="AK74" s="72">
        <v>0</v>
      </c>
      <c r="AL74" s="72">
        <v>0</v>
      </c>
      <c r="AM74" s="72">
        <v>0</v>
      </c>
      <c r="AN74" s="72">
        <v>0</v>
      </c>
      <c r="AO74" s="72">
        <v>0</v>
      </c>
      <c r="AP74" s="72">
        <v>0</v>
      </c>
      <c r="AQ74" s="72">
        <v>0</v>
      </c>
      <c r="AR74" s="72">
        <v>0</v>
      </c>
      <c r="AS74" s="72">
        <v>0</v>
      </c>
      <c r="AT74" s="72">
        <v>0</v>
      </c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</row>
    <row r="75" spans="1:116" s="88" customFormat="1" x14ac:dyDescent="0.25">
      <c r="A75" s="87" t="s">
        <v>480</v>
      </c>
      <c r="B75" s="86" t="s">
        <v>481</v>
      </c>
      <c r="C75" s="85" t="s">
        <v>480</v>
      </c>
      <c r="D75" s="72">
        <v>9553559</v>
      </c>
      <c r="E75" s="72">
        <v>9780272</v>
      </c>
      <c r="F75" s="72">
        <v>8866992</v>
      </c>
      <c r="G75" s="72">
        <v>8903397</v>
      </c>
      <c r="H75" s="72">
        <v>9367725</v>
      </c>
      <c r="I75" s="72">
        <v>9855645</v>
      </c>
      <c r="J75" s="72">
        <v>9853851</v>
      </c>
      <c r="K75" s="72">
        <v>9755884</v>
      </c>
      <c r="L75" s="72">
        <v>9988219</v>
      </c>
      <c r="M75" s="72">
        <v>10046273</v>
      </c>
      <c r="N75" s="72">
        <v>9957155</v>
      </c>
      <c r="O75" s="72">
        <v>10582674</v>
      </c>
      <c r="P75" s="72">
        <v>10541734</v>
      </c>
      <c r="Q75" s="72">
        <v>10633710</v>
      </c>
      <c r="R75" s="72">
        <v>10839415</v>
      </c>
      <c r="S75" s="72">
        <v>11097527</v>
      </c>
      <c r="T75" s="72">
        <v>9726656</v>
      </c>
      <c r="U75" s="72">
        <v>9805236</v>
      </c>
      <c r="V75" s="72">
        <v>10362470</v>
      </c>
      <c r="W75" s="72">
        <v>9112271</v>
      </c>
      <c r="X75" s="72">
        <v>10649146</v>
      </c>
      <c r="Y75" s="72">
        <v>10610449</v>
      </c>
      <c r="Z75" s="72">
        <v>9815574</v>
      </c>
      <c r="AA75" s="72">
        <v>9614879</v>
      </c>
      <c r="AB75" s="72">
        <v>9936870</v>
      </c>
      <c r="AC75" s="72">
        <v>10293776</v>
      </c>
      <c r="AD75" s="72">
        <v>11412984</v>
      </c>
      <c r="AE75" s="72">
        <v>13367006</v>
      </c>
      <c r="AF75" s="72">
        <v>13769502</v>
      </c>
      <c r="AG75" s="72">
        <v>14019537</v>
      </c>
      <c r="AH75" s="72">
        <v>13679424.91625</v>
      </c>
      <c r="AI75" s="72">
        <v>13083515</v>
      </c>
      <c r="AJ75" s="72">
        <v>13681010.3325</v>
      </c>
      <c r="AK75" s="72">
        <v>14193758</v>
      </c>
      <c r="AL75" s="72">
        <v>14651749</v>
      </c>
      <c r="AM75" s="72">
        <v>14410757.73875</v>
      </c>
      <c r="AN75" s="94">
        <v>13995489</v>
      </c>
      <c r="AO75" s="72">
        <v>14198362.849804845</v>
      </c>
      <c r="AP75" s="72">
        <v>13504722</v>
      </c>
      <c r="AQ75" s="72">
        <v>13479315.767004522</v>
      </c>
      <c r="AR75" s="72">
        <v>13597749</v>
      </c>
      <c r="AS75" s="72">
        <v>13837933</v>
      </c>
      <c r="AT75" s="72">
        <v>14975993</v>
      </c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</row>
    <row r="76" spans="1:116" s="88" customFormat="1" x14ac:dyDescent="0.25">
      <c r="A76" s="87" t="s">
        <v>482</v>
      </c>
      <c r="B76" s="86" t="s">
        <v>483</v>
      </c>
      <c r="C76" s="85" t="s">
        <v>482</v>
      </c>
      <c r="D76" s="72">
        <v>40044581</v>
      </c>
      <c r="E76" s="72">
        <v>40339670</v>
      </c>
      <c r="F76" s="72">
        <v>40560316</v>
      </c>
      <c r="G76" s="72">
        <v>41340323</v>
      </c>
      <c r="H76" s="72">
        <v>60233780</v>
      </c>
      <c r="I76" s="72">
        <v>57272906</v>
      </c>
      <c r="J76" s="72">
        <v>57974182</v>
      </c>
      <c r="K76" s="72">
        <v>59934966</v>
      </c>
      <c r="L76" s="72">
        <v>63143907</v>
      </c>
      <c r="M76" s="72">
        <v>61519093</v>
      </c>
      <c r="N76" s="72">
        <v>61027440</v>
      </c>
      <c r="O76" s="72">
        <v>61900668</v>
      </c>
      <c r="P76" s="72">
        <v>65337860</v>
      </c>
      <c r="Q76" s="72">
        <v>63681068</v>
      </c>
      <c r="R76" s="72">
        <v>53347904</v>
      </c>
      <c r="S76" s="72">
        <v>53245409</v>
      </c>
      <c r="T76" s="72">
        <v>54358972</v>
      </c>
      <c r="U76" s="72">
        <v>55190689</v>
      </c>
      <c r="V76" s="72">
        <v>54954659</v>
      </c>
      <c r="W76" s="72">
        <v>53955597</v>
      </c>
      <c r="X76" s="72">
        <v>68037078</v>
      </c>
      <c r="Y76" s="72">
        <v>68421475</v>
      </c>
      <c r="Z76" s="72">
        <v>69972786</v>
      </c>
      <c r="AA76" s="72">
        <v>66367143</v>
      </c>
      <c r="AB76" s="72">
        <v>66477154.75</v>
      </c>
      <c r="AC76" s="72">
        <v>66907868</v>
      </c>
      <c r="AD76" s="72">
        <v>68761507</v>
      </c>
      <c r="AE76" s="72">
        <v>69449175</v>
      </c>
      <c r="AF76" s="72">
        <v>72249414</v>
      </c>
      <c r="AG76" s="72">
        <v>76777072.50333333</v>
      </c>
      <c r="AH76" s="72">
        <v>78786508.87833333</v>
      </c>
      <c r="AI76" s="72">
        <v>72598184.373333335</v>
      </c>
      <c r="AJ76" s="72">
        <v>72193687.879999995</v>
      </c>
      <c r="AK76" s="72">
        <v>75016435.174583346</v>
      </c>
      <c r="AL76" s="72">
        <v>74280334.185166344</v>
      </c>
      <c r="AM76" s="72">
        <v>71800656.060833335</v>
      </c>
      <c r="AN76" s="94">
        <v>71652893.373178482</v>
      </c>
      <c r="AO76" s="72">
        <v>73745897.148554146</v>
      </c>
      <c r="AP76" s="72">
        <v>70989033.285616368</v>
      </c>
      <c r="AQ76" s="72">
        <v>70195730.717366219</v>
      </c>
      <c r="AR76" s="72">
        <v>71011211.506249994</v>
      </c>
      <c r="AS76" s="72">
        <v>70475964.797499999</v>
      </c>
      <c r="AT76" s="72">
        <v>70076512.752499998</v>
      </c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</row>
    <row r="77" spans="1:116" x14ac:dyDescent="0.25">
      <c r="A77" s="64" t="s">
        <v>484</v>
      </c>
      <c r="B77" s="64" t="s">
        <v>485</v>
      </c>
      <c r="C77" t="s">
        <v>484</v>
      </c>
      <c r="D77" s="71">
        <v>9090742</v>
      </c>
      <c r="E77" s="71">
        <v>8773903</v>
      </c>
      <c r="F77" s="71">
        <v>8374341</v>
      </c>
      <c r="G77" s="71">
        <v>9352946</v>
      </c>
      <c r="H77" s="71">
        <v>10170668</v>
      </c>
      <c r="I77" s="71">
        <v>9547270</v>
      </c>
      <c r="J77" s="71">
        <v>10471318</v>
      </c>
      <c r="K77" s="71">
        <v>14193240</v>
      </c>
      <c r="L77" s="71">
        <v>14337091</v>
      </c>
      <c r="M77" s="71">
        <v>13707444</v>
      </c>
      <c r="N77" s="71">
        <v>13398145</v>
      </c>
      <c r="O77" s="71">
        <v>12877562</v>
      </c>
      <c r="P77" s="71">
        <v>12219959</v>
      </c>
      <c r="Q77" s="71">
        <v>12803500</v>
      </c>
      <c r="R77" s="71">
        <v>21539195</v>
      </c>
      <c r="S77" s="71">
        <v>20675128</v>
      </c>
      <c r="T77" s="71">
        <v>22612828</v>
      </c>
      <c r="U77" s="71">
        <v>23822535</v>
      </c>
      <c r="V77" s="71">
        <v>22893917</v>
      </c>
      <c r="W77" s="71">
        <v>22701339</v>
      </c>
      <c r="X77" s="71">
        <v>22478048</v>
      </c>
      <c r="Y77" s="71">
        <v>24134143</v>
      </c>
      <c r="Z77" s="71">
        <v>23756183</v>
      </c>
      <c r="AA77" s="71">
        <v>25024905</v>
      </c>
      <c r="AB77" s="71">
        <v>25277611</v>
      </c>
      <c r="AC77" s="71">
        <v>25800682</v>
      </c>
      <c r="AD77" s="71">
        <v>28165708</v>
      </c>
      <c r="AE77" s="71">
        <v>25937418</v>
      </c>
      <c r="AF77" s="71">
        <v>27037947</v>
      </c>
      <c r="AG77" s="71">
        <v>27644240</v>
      </c>
      <c r="AH77" s="71">
        <v>27099011</v>
      </c>
      <c r="AI77" s="71">
        <v>25946825</v>
      </c>
      <c r="AJ77" s="71">
        <v>26281206</v>
      </c>
      <c r="AK77" s="71">
        <v>28640271.260527045</v>
      </c>
      <c r="AL77" s="71">
        <v>25718823.77719</v>
      </c>
      <c r="AM77" s="71">
        <v>29542812.427792858</v>
      </c>
      <c r="AN77" s="74">
        <v>28494679.855619997</v>
      </c>
      <c r="AO77" s="71">
        <v>29570660.130126551</v>
      </c>
      <c r="AP77" s="71">
        <v>29269990.858641617</v>
      </c>
      <c r="AQ77" s="72">
        <v>29943298.6397462</v>
      </c>
      <c r="AR77" s="72">
        <v>31317561.394042823</v>
      </c>
      <c r="AS77" s="72">
        <v>31698757.159620002</v>
      </c>
      <c r="AT77" s="72">
        <v>30800456.663090006</v>
      </c>
    </row>
    <row r="78" spans="1:116" x14ac:dyDescent="0.25">
      <c r="A78" s="64" t="s">
        <v>486</v>
      </c>
      <c r="B78" s="64" t="s">
        <v>487</v>
      </c>
      <c r="C78" t="s">
        <v>486</v>
      </c>
      <c r="D78" s="71">
        <v>36606139</v>
      </c>
      <c r="E78" s="71">
        <v>34491303</v>
      </c>
      <c r="F78" s="71">
        <v>31066995</v>
      </c>
      <c r="G78" s="71">
        <v>30645155</v>
      </c>
      <c r="H78" s="71">
        <v>28887204</v>
      </c>
      <c r="I78" s="71">
        <v>26466436</v>
      </c>
      <c r="J78" s="71">
        <v>28801612</v>
      </c>
      <c r="K78" s="71">
        <v>25117713</v>
      </c>
      <c r="L78" s="71">
        <v>26310044</v>
      </c>
      <c r="M78" s="71">
        <v>24602052</v>
      </c>
      <c r="N78" s="71">
        <v>25181141</v>
      </c>
      <c r="O78" s="71">
        <v>22526166</v>
      </c>
      <c r="P78" s="71">
        <v>20992472</v>
      </c>
      <c r="Q78" s="71">
        <v>20729627</v>
      </c>
      <c r="R78" s="71">
        <v>20325351</v>
      </c>
      <c r="S78" s="71">
        <v>20166878</v>
      </c>
      <c r="T78" s="71">
        <v>17753179</v>
      </c>
      <c r="U78" s="71">
        <v>19536702</v>
      </c>
      <c r="V78" s="71">
        <v>20453554</v>
      </c>
      <c r="W78" s="71">
        <v>21301259</v>
      </c>
      <c r="X78" s="71">
        <v>23343804</v>
      </c>
      <c r="Y78" s="71">
        <v>23738967</v>
      </c>
      <c r="Z78" s="71">
        <v>25761737</v>
      </c>
      <c r="AA78" s="71">
        <v>26799456</v>
      </c>
      <c r="AB78" s="71">
        <v>27080249</v>
      </c>
      <c r="AC78" s="71">
        <v>30528106</v>
      </c>
      <c r="AD78" s="71">
        <v>31763195</v>
      </c>
      <c r="AE78" s="71">
        <v>34117820</v>
      </c>
      <c r="AF78" s="71">
        <v>33462394</v>
      </c>
      <c r="AG78" s="71">
        <v>36521488</v>
      </c>
      <c r="AH78" s="71">
        <v>37985440</v>
      </c>
      <c r="AI78" s="71">
        <v>39236354</v>
      </c>
      <c r="AJ78" s="71">
        <v>44034674</v>
      </c>
      <c r="AK78" s="71">
        <v>54554803</v>
      </c>
      <c r="AL78" s="71">
        <v>55479084</v>
      </c>
      <c r="AM78" s="71">
        <v>58689238</v>
      </c>
      <c r="AN78" s="74">
        <v>58795091</v>
      </c>
      <c r="AO78" s="71">
        <v>57643833</v>
      </c>
      <c r="AP78" s="71">
        <v>56890488</v>
      </c>
      <c r="AQ78" s="71">
        <v>57157451</v>
      </c>
      <c r="AR78" s="71">
        <v>58401585</v>
      </c>
      <c r="AS78" s="71">
        <v>58234563</v>
      </c>
      <c r="AT78" s="71">
        <v>57058602</v>
      </c>
    </row>
    <row r="79" spans="1:116" x14ac:dyDescent="0.25">
      <c r="A79" s="64" t="s">
        <v>488</v>
      </c>
      <c r="B79" s="64" t="s">
        <v>489</v>
      </c>
      <c r="C79" t="s">
        <v>488</v>
      </c>
      <c r="D79" s="71">
        <v>37676772</v>
      </c>
      <c r="E79" s="71">
        <v>35505818</v>
      </c>
      <c r="F79" s="71">
        <v>32185790</v>
      </c>
      <c r="G79" s="71">
        <v>32104496</v>
      </c>
      <c r="H79" s="71">
        <v>30321690</v>
      </c>
      <c r="I79" s="71">
        <v>28552134</v>
      </c>
      <c r="J79" s="71">
        <v>30266989</v>
      </c>
      <c r="K79" s="71">
        <v>27546570</v>
      </c>
      <c r="L79" s="71">
        <v>28111982</v>
      </c>
      <c r="M79" s="71">
        <v>26411036</v>
      </c>
      <c r="N79" s="71">
        <v>26818117</v>
      </c>
      <c r="O79" s="71">
        <v>23722490</v>
      </c>
      <c r="P79" s="71">
        <v>22554145</v>
      </c>
      <c r="Q79" s="71">
        <v>22474697</v>
      </c>
      <c r="R79" s="71">
        <v>22352692</v>
      </c>
      <c r="S79" s="71">
        <v>21782484</v>
      </c>
      <c r="T79" s="71">
        <v>19832027</v>
      </c>
      <c r="U79" s="71">
        <v>20435358</v>
      </c>
      <c r="V79" s="71">
        <v>21452464</v>
      </c>
      <c r="W79" s="71">
        <v>22024513</v>
      </c>
      <c r="X79" s="71">
        <v>24192712</v>
      </c>
      <c r="Y79" s="71">
        <v>24765611</v>
      </c>
      <c r="Z79" s="71">
        <v>26918325</v>
      </c>
      <c r="AA79" s="71">
        <v>27931143</v>
      </c>
      <c r="AB79" s="71">
        <v>28297041</v>
      </c>
      <c r="AC79" s="71">
        <v>30528106</v>
      </c>
      <c r="AD79" s="71">
        <v>31763195</v>
      </c>
      <c r="AE79" s="71">
        <v>34117820</v>
      </c>
      <c r="AF79" s="71">
        <v>33462394</v>
      </c>
      <c r="AG79" s="71">
        <v>36521488</v>
      </c>
      <c r="AH79" s="71">
        <v>37985440</v>
      </c>
      <c r="AI79" s="71">
        <v>39236354</v>
      </c>
      <c r="AJ79" s="71">
        <v>44034674</v>
      </c>
      <c r="AK79" s="71">
        <v>54554803</v>
      </c>
      <c r="AL79" s="71">
        <v>55479084</v>
      </c>
      <c r="AM79" s="71">
        <v>58689238</v>
      </c>
      <c r="AN79" s="74">
        <v>58795091</v>
      </c>
      <c r="AO79" s="71">
        <v>57643833</v>
      </c>
      <c r="AP79" s="71">
        <v>56890488</v>
      </c>
      <c r="AQ79" s="71">
        <v>57157451</v>
      </c>
      <c r="AR79" s="71">
        <v>58401585</v>
      </c>
      <c r="AS79" s="71">
        <v>58234563</v>
      </c>
      <c r="AT79" s="71">
        <v>57058602</v>
      </c>
    </row>
    <row r="80" spans="1:116" x14ac:dyDescent="0.25">
      <c r="A80" s="64" t="s">
        <v>490</v>
      </c>
      <c r="B80" s="64" t="s">
        <v>491</v>
      </c>
      <c r="C80" t="s">
        <v>490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>
        <v>41454315</v>
      </c>
      <c r="AD80" s="71">
        <v>41204118</v>
      </c>
      <c r="AE80" s="71">
        <v>43204165</v>
      </c>
      <c r="AF80" s="71">
        <v>42464774</v>
      </c>
      <c r="AG80" s="71">
        <v>41866189</v>
      </c>
      <c r="AH80" s="71">
        <v>44186782</v>
      </c>
      <c r="AI80" s="71">
        <v>41388007</v>
      </c>
      <c r="AJ80" s="71">
        <v>46144718</v>
      </c>
      <c r="AK80" s="71">
        <v>56355125</v>
      </c>
      <c r="AL80" s="71">
        <v>57946039</v>
      </c>
      <c r="AM80" s="71">
        <v>56540717</v>
      </c>
      <c r="AN80" s="74">
        <v>64162394</v>
      </c>
      <c r="AO80" s="71">
        <v>60954732</v>
      </c>
      <c r="AP80" s="71">
        <v>57378079</v>
      </c>
      <c r="AQ80" s="72">
        <v>56010329</v>
      </c>
      <c r="AR80" s="72">
        <v>61111708</v>
      </c>
      <c r="AS80" s="72">
        <v>57164510</v>
      </c>
      <c r="AT80" s="72">
        <v>50732290</v>
      </c>
    </row>
    <row r="81" spans="1:46" x14ac:dyDescent="0.25">
      <c r="A81" s="64" t="s">
        <v>492</v>
      </c>
      <c r="B81" s="64" t="s">
        <v>493</v>
      </c>
      <c r="C81" t="s">
        <v>492</v>
      </c>
      <c r="D81" s="71">
        <v>2627049</v>
      </c>
      <c r="E81" s="71">
        <v>2561922</v>
      </c>
      <c r="F81" s="71">
        <v>2167779</v>
      </c>
      <c r="G81" s="71">
        <v>2237504</v>
      </c>
      <c r="H81" s="71">
        <v>2264392</v>
      </c>
      <c r="I81" s="71">
        <v>2409571</v>
      </c>
      <c r="J81" s="71">
        <v>4181202</v>
      </c>
      <c r="K81" s="71">
        <v>4022916</v>
      </c>
      <c r="L81" s="71">
        <v>4251769</v>
      </c>
      <c r="M81" s="71">
        <v>4645631</v>
      </c>
      <c r="N81" s="71">
        <v>4529580</v>
      </c>
      <c r="O81" s="71">
        <v>4213849</v>
      </c>
      <c r="P81" s="71">
        <v>4571147</v>
      </c>
      <c r="Q81" s="71">
        <v>4870306</v>
      </c>
      <c r="R81" s="71">
        <v>8016544</v>
      </c>
      <c r="S81" s="71">
        <v>7935722</v>
      </c>
      <c r="T81" s="71">
        <v>8877006</v>
      </c>
      <c r="U81" s="71">
        <v>9537229</v>
      </c>
      <c r="V81" s="71">
        <v>7214939</v>
      </c>
      <c r="W81" s="71">
        <v>6395882</v>
      </c>
      <c r="X81" s="71">
        <v>7148766</v>
      </c>
      <c r="Y81" s="71">
        <v>8460762</v>
      </c>
      <c r="Z81" s="71">
        <v>8262625</v>
      </c>
      <c r="AA81" s="71">
        <v>7435748</v>
      </c>
      <c r="AB81" s="71">
        <v>7000567</v>
      </c>
      <c r="AC81" s="71">
        <v>7089972</v>
      </c>
      <c r="AD81" s="71">
        <v>7196063</v>
      </c>
      <c r="AE81" s="71">
        <v>6704894</v>
      </c>
      <c r="AF81" s="71">
        <v>8456496</v>
      </c>
      <c r="AG81" s="71">
        <v>9410116</v>
      </c>
      <c r="AH81" s="71">
        <v>10872004</v>
      </c>
      <c r="AI81" s="71">
        <v>9712504</v>
      </c>
      <c r="AJ81" s="71">
        <v>10472447</v>
      </c>
      <c r="AK81" s="71">
        <v>11028595</v>
      </c>
      <c r="AL81" s="71">
        <v>9669481</v>
      </c>
      <c r="AM81" s="71">
        <v>10141035</v>
      </c>
      <c r="AN81" s="74">
        <v>9444667</v>
      </c>
      <c r="AO81" s="71">
        <v>9491850</v>
      </c>
      <c r="AP81" s="71">
        <v>9445118</v>
      </c>
      <c r="AQ81" s="72">
        <v>8980439</v>
      </c>
      <c r="AR81" s="72">
        <v>9641289</v>
      </c>
      <c r="AS81" s="72">
        <v>10149104</v>
      </c>
      <c r="AT81" s="72">
        <v>10643841</v>
      </c>
    </row>
    <row r="82" spans="1:46" x14ac:dyDescent="0.25">
      <c r="A82" s="64" t="s">
        <v>494</v>
      </c>
      <c r="B82" s="64" t="s">
        <v>495</v>
      </c>
      <c r="C82" t="s">
        <v>494</v>
      </c>
      <c r="D82" s="71">
        <v>13420385</v>
      </c>
      <c r="E82" s="71">
        <v>13789198</v>
      </c>
      <c r="F82" s="71">
        <v>13669581</v>
      </c>
      <c r="G82" s="71">
        <v>14447794</v>
      </c>
      <c r="H82" s="71">
        <v>15111451</v>
      </c>
      <c r="I82" s="71">
        <v>15525283</v>
      </c>
      <c r="J82" s="71">
        <v>15868028</v>
      </c>
      <c r="K82" s="71">
        <v>16724958</v>
      </c>
      <c r="L82" s="71">
        <v>16880625</v>
      </c>
      <c r="M82" s="71">
        <v>17240610</v>
      </c>
      <c r="N82" s="71">
        <v>15631220</v>
      </c>
      <c r="O82" s="71">
        <v>17232636</v>
      </c>
      <c r="P82" s="71">
        <v>15185135</v>
      </c>
      <c r="Q82" s="71">
        <v>15229030</v>
      </c>
      <c r="R82" s="71">
        <v>14607689</v>
      </c>
      <c r="S82" s="71">
        <v>15541266</v>
      </c>
      <c r="T82" s="71">
        <v>18188399</v>
      </c>
      <c r="U82" s="71">
        <v>15502256</v>
      </c>
      <c r="V82" s="71">
        <v>15515042</v>
      </c>
      <c r="W82" s="71">
        <v>15341398</v>
      </c>
      <c r="X82" s="71">
        <v>15698817</v>
      </c>
      <c r="Y82" s="71">
        <v>17717742</v>
      </c>
      <c r="Z82" s="71">
        <v>15584396</v>
      </c>
      <c r="AA82" s="71">
        <v>15611978</v>
      </c>
      <c r="AB82" s="71">
        <v>15226260</v>
      </c>
      <c r="AC82" s="71">
        <v>19292256</v>
      </c>
      <c r="AD82" s="71">
        <v>18962060</v>
      </c>
      <c r="AE82" s="71">
        <v>18621904</v>
      </c>
      <c r="AF82" s="71">
        <v>19589292</v>
      </c>
      <c r="AG82" s="71">
        <v>19729220</v>
      </c>
      <c r="AH82" s="71">
        <v>19434746</v>
      </c>
      <c r="AI82" s="71">
        <v>15563287</v>
      </c>
      <c r="AJ82" s="71">
        <v>18048908</v>
      </c>
      <c r="AK82" s="71">
        <v>15093620</v>
      </c>
      <c r="AL82" s="71">
        <v>18850486</v>
      </c>
      <c r="AM82" s="71">
        <v>19746510</v>
      </c>
      <c r="AN82" s="74">
        <v>20170814</v>
      </c>
      <c r="AO82" s="71">
        <v>20430788</v>
      </c>
      <c r="AP82" s="71">
        <v>20151825</v>
      </c>
      <c r="AQ82" s="72">
        <v>20167882</v>
      </c>
      <c r="AR82" s="72">
        <v>15977559</v>
      </c>
      <c r="AS82" s="72">
        <v>16176318</v>
      </c>
      <c r="AT82" s="72">
        <v>17142917</v>
      </c>
    </row>
    <row r="83" spans="1:46" x14ac:dyDescent="0.25">
      <c r="A83" s="64" t="s">
        <v>496</v>
      </c>
      <c r="B83" s="64" t="s">
        <v>497</v>
      </c>
      <c r="C83" t="s">
        <v>496</v>
      </c>
      <c r="D83" s="71">
        <v>2394180</v>
      </c>
      <c r="E83" s="71">
        <v>2584471</v>
      </c>
      <c r="F83" s="71">
        <v>2659602</v>
      </c>
      <c r="G83" s="71">
        <v>2903481</v>
      </c>
      <c r="H83" s="71">
        <v>2501673</v>
      </c>
      <c r="I83" s="71">
        <v>2681875</v>
      </c>
      <c r="J83" s="71">
        <v>2808122</v>
      </c>
      <c r="K83" s="71">
        <v>2713839</v>
      </c>
      <c r="L83" s="71">
        <v>2635684</v>
      </c>
      <c r="M83" s="71">
        <v>2508209</v>
      </c>
      <c r="N83" s="71">
        <v>1823548</v>
      </c>
      <c r="O83" s="71">
        <v>1676012</v>
      </c>
      <c r="P83" s="71">
        <v>1635951</v>
      </c>
      <c r="Q83" s="71">
        <v>1549533</v>
      </c>
      <c r="R83" s="71">
        <v>1077471</v>
      </c>
      <c r="S83" s="71">
        <v>689514</v>
      </c>
      <c r="T83" s="71">
        <v>654655</v>
      </c>
      <c r="U83" s="71">
        <v>752545</v>
      </c>
      <c r="V83" s="71">
        <v>639270</v>
      </c>
      <c r="W83" s="71">
        <v>756948</v>
      </c>
      <c r="X83" s="71">
        <v>663657</v>
      </c>
      <c r="Y83" s="71">
        <v>703352</v>
      </c>
      <c r="Z83" s="71">
        <v>661145</v>
      </c>
      <c r="AA83" s="71">
        <v>592248</v>
      </c>
      <c r="AB83" s="71">
        <v>568525</v>
      </c>
      <c r="AC83" s="71">
        <v>3518207</v>
      </c>
      <c r="AD83" s="71">
        <v>2995999</v>
      </c>
      <c r="AE83" s="71">
        <v>4339086</v>
      </c>
      <c r="AF83" s="71">
        <v>3477047</v>
      </c>
      <c r="AG83" s="71">
        <v>2856247</v>
      </c>
      <c r="AH83" s="71">
        <v>3086506</v>
      </c>
      <c r="AI83" s="71">
        <v>3227188</v>
      </c>
      <c r="AJ83" s="71">
        <v>3445399</v>
      </c>
      <c r="AK83" s="71">
        <v>3364334</v>
      </c>
      <c r="AL83" s="71">
        <v>2939250</v>
      </c>
      <c r="AM83" s="71">
        <v>2911381</v>
      </c>
      <c r="AN83" s="74">
        <v>3419881</v>
      </c>
      <c r="AO83" s="71">
        <v>3211169</v>
      </c>
      <c r="AP83" s="71">
        <v>2767746</v>
      </c>
      <c r="AQ83" s="72">
        <v>3256381</v>
      </c>
      <c r="AR83" s="72">
        <v>3243868</v>
      </c>
      <c r="AS83" s="72">
        <v>3138683</v>
      </c>
      <c r="AT83" s="72">
        <v>3317899</v>
      </c>
    </row>
    <row r="84" spans="1:46" x14ac:dyDescent="0.25">
      <c r="A84" s="64" t="s">
        <v>498</v>
      </c>
      <c r="B84" s="64" t="s">
        <v>499</v>
      </c>
      <c r="C84" t="s">
        <v>498</v>
      </c>
      <c r="D84" s="71">
        <v>9660679</v>
      </c>
      <c r="E84" s="71">
        <v>10232349</v>
      </c>
      <c r="F84" s="71">
        <v>10489340</v>
      </c>
      <c r="G84" s="71">
        <v>10961486</v>
      </c>
      <c r="H84" s="71">
        <v>11602413</v>
      </c>
      <c r="I84" s="71">
        <v>11908791</v>
      </c>
      <c r="J84" s="71">
        <v>12284343</v>
      </c>
      <c r="K84" s="71">
        <v>12917839</v>
      </c>
      <c r="L84" s="71">
        <v>13264055</v>
      </c>
      <c r="M84" s="71">
        <v>13803818</v>
      </c>
      <c r="N84" s="71">
        <v>13350861</v>
      </c>
      <c r="O84" s="71">
        <v>13654390</v>
      </c>
      <c r="P84" s="71">
        <v>12720736</v>
      </c>
      <c r="Q84" s="71">
        <v>13020002</v>
      </c>
      <c r="R84" s="71">
        <v>13125591</v>
      </c>
      <c r="S84" s="71">
        <v>14101202</v>
      </c>
      <c r="T84" s="71">
        <v>14416342</v>
      </c>
      <c r="U84" s="71">
        <v>14818831</v>
      </c>
      <c r="V84" s="71">
        <v>15395522</v>
      </c>
      <c r="W84" s="71">
        <v>15911335</v>
      </c>
      <c r="X84" s="71">
        <v>16050452</v>
      </c>
      <c r="Y84" s="71">
        <v>16145358</v>
      </c>
      <c r="Z84" s="71">
        <v>16545715</v>
      </c>
      <c r="AA84" s="71">
        <v>16596092</v>
      </c>
      <c r="AB84" s="71">
        <v>16624965</v>
      </c>
      <c r="AC84" s="71">
        <v>17828990</v>
      </c>
      <c r="AD84" s="71">
        <v>17957937</v>
      </c>
      <c r="AE84" s="71">
        <v>18467717</v>
      </c>
      <c r="AF84" s="71">
        <v>18888627</v>
      </c>
      <c r="AG84" s="71">
        <v>19406376</v>
      </c>
      <c r="AH84" s="71">
        <v>19639948</v>
      </c>
      <c r="AI84" s="71">
        <v>19689304</v>
      </c>
      <c r="AJ84" s="71">
        <v>20309807</v>
      </c>
      <c r="AK84" s="71">
        <v>21189977</v>
      </c>
      <c r="AL84" s="71">
        <v>21868082</v>
      </c>
      <c r="AM84" s="71">
        <v>20310268</v>
      </c>
      <c r="AN84" s="74">
        <v>20115243</v>
      </c>
      <c r="AO84" s="71">
        <v>20059935</v>
      </c>
      <c r="AP84" s="71">
        <v>19884732</v>
      </c>
      <c r="AQ84" s="72">
        <v>18881428</v>
      </c>
      <c r="AR84" s="72">
        <v>18574081</v>
      </c>
      <c r="AS84" s="72">
        <v>18309058</v>
      </c>
      <c r="AT84" s="72">
        <v>17940117</v>
      </c>
    </row>
    <row r="85" spans="1:46" x14ac:dyDescent="0.25">
      <c r="A85" s="64" t="s">
        <v>500</v>
      </c>
      <c r="B85" s="64" t="s">
        <v>501</v>
      </c>
      <c r="C85" t="s">
        <v>500</v>
      </c>
      <c r="D85" s="71">
        <v>38459773</v>
      </c>
      <c r="E85" s="71">
        <v>36804173</v>
      </c>
      <c r="F85" s="71">
        <v>35413026</v>
      </c>
      <c r="G85" s="71">
        <v>35797670</v>
      </c>
      <c r="H85" s="71">
        <v>34275984</v>
      </c>
      <c r="I85" s="71">
        <v>32379477</v>
      </c>
      <c r="J85" s="71">
        <v>32303926</v>
      </c>
      <c r="K85" s="71">
        <v>31371244</v>
      </c>
      <c r="L85" s="71">
        <v>32482951</v>
      </c>
      <c r="M85" s="71">
        <v>30993949</v>
      </c>
      <c r="N85" s="71">
        <v>30041151</v>
      </c>
      <c r="O85" s="71">
        <v>28386628</v>
      </c>
      <c r="P85" s="71">
        <v>26433691</v>
      </c>
      <c r="Q85" s="71">
        <v>31821312</v>
      </c>
      <c r="R85" s="71">
        <v>26828836</v>
      </c>
      <c r="S85" s="71">
        <v>26527932</v>
      </c>
      <c r="T85" s="71">
        <v>25570087</v>
      </c>
      <c r="U85" s="71">
        <v>25570316</v>
      </c>
      <c r="V85" s="71">
        <v>26118478</v>
      </c>
      <c r="W85" s="71">
        <v>26869188</v>
      </c>
      <c r="X85" s="71">
        <v>28143426</v>
      </c>
      <c r="Y85" s="71">
        <v>27161727</v>
      </c>
      <c r="Z85" s="71">
        <v>28998241</v>
      </c>
      <c r="AA85" s="71">
        <v>29376134</v>
      </c>
      <c r="AB85" s="71">
        <v>29950947</v>
      </c>
      <c r="AC85" s="71">
        <v>32026747</v>
      </c>
      <c r="AD85" s="71">
        <v>32627602</v>
      </c>
      <c r="AE85" s="71">
        <v>34784633</v>
      </c>
      <c r="AF85" s="71">
        <v>34528508</v>
      </c>
      <c r="AG85" s="71">
        <v>36086627</v>
      </c>
      <c r="AH85" s="71">
        <v>33520230</v>
      </c>
      <c r="AI85" s="71">
        <v>33070739</v>
      </c>
      <c r="AJ85" s="71">
        <v>35511701</v>
      </c>
      <c r="AK85" s="71">
        <v>47790257</v>
      </c>
      <c r="AL85" s="71">
        <v>47483416</v>
      </c>
      <c r="AM85" s="71">
        <v>45664195</v>
      </c>
      <c r="AN85" s="74">
        <v>46920376</v>
      </c>
      <c r="AO85" s="71">
        <v>43377246</v>
      </c>
      <c r="AP85" s="71">
        <v>39489713</v>
      </c>
      <c r="AQ85" s="72">
        <v>37081917</v>
      </c>
      <c r="AR85" s="72">
        <v>41239434</v>
      </c>
      <c r="AS85" s="72">
        <v>39716459</v>
      </c>
      <c r="AT85" s="72">
        <v>37812889</v>
      </c>
    </row>
    <row r="86" spans="1:46" x14ac:dyDescent="0.25">
      <c r="A86" s="64" t="s">
        <v>502</v>
      </c>
      <c r="B86" s="64" t="s">
        <v>503</v>
      </c>
      <c r="C86" t="s">
        <v>502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1">
        <v>0</v>
      </c>
      <c r="R86" s="71">
        <v>0</v>
      </c>
      <c r="S86" s="71">
        <v>0</v>
      </c>
      <c r="T86" s="71">
        <v>0</v>
      </c>
      <c r="U86" s="71">
        <v>0</v>
      </c>
      <c r="V86" s="71">
        <v>0</v>
      </c>
      <c r="W86" s="71">
        <v>0</v>
      </c>
      <c r="X86" s="71">
        <v>0</v>
      </c>
      <c r="Y86" s="71">
        <v>0</v>
      </c>
      <c r="Z86" s="71">
        <v>0</v>
      </c>
      <c r="AA86" s="71">
        <v>0</v>
      </c>
      <c r="AB86" s="71">
        <v>0</v>
      </c>
      <c r="AC86" s="71">
        <v>0</v>
      </c>
      <c r="AD86" s="71">
        <v>0</v>
      </c>
      <c r="AE86" s="72">
        <v>0</v>
      </c>
      <c r="AF86" s="71">
        <v>0</v>
      </c>
      <c r="AG86" s="71">
        <v>0</v>
      </c>
      <c r="AH86" s="71">
        <v>0</v>
      </c>
      <c r="AI86" s="71">
        <v>0</v>
      </c>
      <c r="AL86" s="71"/>
      <c r="AN86" s="74"/>
      <c r="AO86" s="71"/>
      <c r="AP86" s="71"/>
    </row>
    <row r="87" spans="1:46" x14ac:dyDescent="0.25">
      <c r="A87" s="64" t="s">
        <v>504</v>
      </c>
      <c r="B87" s="64" t="s">
        <v>505</v>
      </c>
      <c r="C87" t="s">
        <v>504</v>
      </c>
      <c r="D87" s="71">
        <v>381171</v>
      </c>
      <c r="E87" s="71">
        <v>-355295</v>
      </c>
      <c r="F87" s="71">
        <v>68445</v>
      </c>
      <c r="G87" s="71">
        <v>-1026926</v>
      </c>
      <c r="H87" s="71">
        <v>-931710</v>
      </c>
      <c r="I87" s="71">
        <v>-330676</v>
      </c>
      <c r="J87" s="71">
        <v>-49722</v>
      </c>
      <c r="K87" s="71">
        <v>-54078</v>
      </c>
      <c r="L87" s="71">
        <v>-52125</v>
      </c>
      <c r="M87" s="71">
        <v>505976</v>
      </c>
      <c r="N87" s="71">
        <v>663263</v>
      </c>
      <c r="O87" s="71">
        <v>333913</v>
      </c>
      <c r="P87" s="71">
        <v>-875356</v>
      </c>
      <c r="Q87" s="71">
        <v>58346</v>
      </c>
      <c r="R87" s="71">
        <v>-228843</v>
      </c>
      <c r="S87" s="71">
        <v>-341206</v>
      </c>
      <c r="T87" s="71">
        <v>-940635</v>
      </c>
      <c r="U87" s="71">
        <v>-231754</v>
      </c>
      <c r="V87" s="71">
        <v>1047729</v>
      </c>
      <c r="W87" s="71">
        <v>161192</v>
      </c>
      <c r="X87" s="71">
        <v>1040052</v>
      </c>
      <c r="Y87" s="71">
        <v>1030983</v>
      </c>
      <c r="Z87" s="71">
        <v>1083626</v>
      </c>
      <c r="AA87" s="71">
        <v>905774</v>
      </c>
      <c r="AB87" s="71">
        <v>703249</v>
      </c>
      <c r="AC87" s="71">
        <v>1520930</v>
      </c>
      <c r="AD87" s="71">
        <v>1496964</v>
      </c>
      <c r="AE87" s="72">
        <v>915732</v>
      </c>
      <c r="AF87" s="71">
        <v>1838775</v>
      </c>
      <c r="AG87" s="71">
        <v>1871995</v>
      </c>
      <c r="AH87" s="71">
        <v>1492475</v>
      </c>
      <c r="AI87" s="72">
        <v>553611</v>
      </c>
      <c r="AJ87" s="71">
        <v>1011151</v>
      </c>
      <c r="AK87" s="71">
        <v>2064915</v>
      </c>
      <c r="AL87" s="71">
        <v>1732950.4201626107</v>
      </c>
      <c r="AM87" s="71">
        <v>137763</v>
      </c>
      <c r="AN87" s="74">
        <v>570451</v>
      </c>
      <c r="AO87" s="71">
        <v>669692.00000000745</v>
      </c>
      <c r="AP87" s="71">
        <v>1569832</v>
      </c>
      <c r="AQ87" s="71">
        <v>118614.99999999255</v>
      </c>
      <c r="AR87" s="72">
        <v>-1046849.9999999925</v>
      </c>
      <c r="AS87" s="71">
        <v>33999.999999992549</v>
      </c>
      <c r="AT87" s="71">
        <v>24461</v>
      </c>
    </row>
    <row r="88" spans="1:46" x14ac:dyDescent="0.25">
      <c r="A88" s="64" t="s">
        <v>506</v>
      </c>
      <c r="B88" s="64" t="s">
        <v>507</v>
      </c>
      <c r="C88" t="s">
        <v>506</v>
      </c>
      <c r="R88" s="71">
        <v>2178457</v>
      </c>
      <c r="S88" s="71">
        <v>1186507</v>
      </c>
      <c r="T88" s="71">
        <v>1251977</v>
      </c>
      <c r="U88" s="71">
        <v>496189.01599999785</v>
      </c>
      <c r="V88" s="71">
        <v>861210.02999999991</v>
      </c>
      <c r="W88" s="71">
        <v>1064461.1156111974</v>
      </c>
      <c r="X88" s="71">
        <v>942492.16770460177</v>
      </c>
      <c r="Y88" s="71">
        <v>680408.58808449679</v>
      </c>
      <c r="Z88" s="71">
        <v>433196.84561319731</v>
      </c>
      <c r="AA88" s="71">
        <v>716827.95663299947</v>
      </c>
      <c r="AB88" s="71">
        <v>441438.92834159639</v>
      </c>
      <c r="AC88" s="71">
        <v>1098990.5451016997</v>
      </c>
      <c r="AD88" s="71">
        <v>1608000.0781327966</v>
      </c>
      <c r="AE88" s="71">
        <v>989495.84710080025</v>
      </c>
      <c r="AF88" s="71">
        <v>1820170.5675846033</v>
      </c>
      <c r="AG88" s="71">
        <v>1801817.797170704</v>
      </c>
      <c r="AH88" s="71">
        <v>1751221.4879809024</v>
      </c>
      <c r="AI88" s="71">
        <v>2053076.832936299</v>
      </c>
      <c r="AJ88" s="71">
        <v>1046455.0957852006</v>
      </c>
      <c r="AK88" s="71">
        <v>2060139.3110489026</v>
      </c>
      <c r="AL88" s="71">
        <v>1515499.8226767108</v>
      </c>
      <c r="AM88" s="71">
        <v>175754.18110349774</v>
      </c>
      <c r="AN88" s="74">
        <v>679293.27971360297</v>
      </c>
      <c r="AO88" s="71">
        <v>797192.76766050211</v>
      </c>
      <c r="AP88" s="71">
        <v>1581451.6363680016</v>
      </c>
      <c r="AQ88" s="71">
        <v>515782.58815179684</v>
      </c>
      <c r="AR88" s="71">
        <v>1179504.882572796</v>
      </c>
      <c r="AS88" s="71">
        <v>782134.32081800466</v>
      </c>
      <c r="AT88" s="71">
        <v>193955.28999999916</v>
      </c>
    </row>
    <row r="89" spans="1:46" x14ac:dyDescent="0.25">
      <c r="A89" s="64" t="s">
        <v>508</v>
      </c>
      <c r="B89" s="64" t="s">
        <v>509</v>
      </c>
      <c r="C89" t="s">
        <v>508</v>
      </c>
      <c r="AC89" s="71" t="s">
        <v>868</v>
      </c>
      <c r="AD89" s="71"/>
      <c r="AE89" s="71"/>
      <c r="AF89" s="71"/>
      <c r="AG89" s="71"/>
      <c r="AH89" s="71"/>
      <c r="AI89" s="71"/>
      <c r="AJ89" s="71"/>
      <c r="AK89" s="71"/>
      <c r="AN89" s="74"/>
      <c r="AP89" s="71"/>
    </row>
    <row r="90" spans="1:46" x14ac:dyDescent="0.25">
      <c r="A90" s="64" t="s">
        <v>510</v>
      </c>
      <c r="B90" s="64" t="s">
        <v>511</v>
      </c>
      <c r="C90" t="s">
        <v>510</v>
      </c>
      <c r="AC90" s="71"/>
      <c r="AD90" s="71"/>
      <c r="AE90" s="71"/>
      <c r="AF90" s="71"/>
      <c r="AG90" s="71"/>
      <c r="AH90" s="71"/>
      <c r="AI90" s="71"/>
      <c r="AJ90" s="71"/>
      <c r="AK90" s="71"/>
      <c r="AN90" s="74"/>
      <c r="AO90" s="71"/>
      <c r="AP90" s="71"/>
    </row>
    <row r="91" spans="1:46" x14ac:dyDescent="0.25">
      <c r="A91" s="64" t="s">
        <v>512</v>
      </c>
      <c r="B91" s="64" t="s">
        <v>513</v>
      </c>
      <c r="C91" t="s">
        <v>512</v>
      </c>
      <c r="AC91" s="71"/>
      <c r="AD91" s="71"/>
      <c r="AE91" s="71"/>
      <c r="AF91" s="71"/>
      <c r="AG91" s="71"/>
      <c r="AH91" s="71"/>
      <c r="AI91" s="71"/>
      <c r="AJ91" s="71"/>
      <c r="AK91" s="71"/>
      <c r="AN91" s="74"/>
      <c r="AO91" s="71"/>
      <c r="AP91" s="71"/>
    </row>
    <row r="92" spans="1:46" x14ac:dyDescent="0.25">
      <c r="A92" s="64" t="s">
        <v>514</v>
      </c>
      <c r="B92" s="64" t="s">
        <v>515</v>
      </c>
      <c r="C92" t="s">
        <v>514</v>
      </c>
      <c r="AC92" s="71"/>
      <c r="AD92" s="71"/>
      <c r="AE92" s="71"/>
      <c r="AF92" s="71"/>
      <c r="AG92" s="71"/>
      <c r="AH92" s="71"/>
      <c r="AI92" s="71"/>
      <c r="AJ92" s="71"/>
      <c r="AK92" s="71"/>
      <c r="AN92" s="74"/>
      <c r="AO92" s="71"/>
      <c r="AP92" s="71"/>
    </row>
    <row r="93" spans="1:46" x14ac:dyDescent="0.25">
      <c r="A93" s="64" t="s">
        <v>516</v>
      </c>
      <c r="B93" s="64" t="s">
        <v>517</v>
      </c>
      <c r="C93" t="s">
        <v>516</v>
      </c>
      <c r="AC93" s="71"/>
      <c r="AD93" s="71"/>
      <c r="AE93" s="71"/>
      <c r="AF93" s="71"/>
      <c r="AG93" s="71"/>
      <c r="AH93" s="71"/>
      <c r="AI93" s="71"/>
      <c r="AJ93" s="71"/>
      <c r="AK93" s="71"/>
      <c r="AN93" s="74"/>
      <c r="AO93" s="71"/>
      <c r="AP93" s="71"/>
    </row>
    <row r="94" spans="1:46" x14ac:dyDescent="0.25">
      <c r="A94" s="64" t="s">
        <v>518</v>
      </c>
      <c r="B94" s="64" t="s">
        <v>519</v>
      </c>
      <c r="C94" t="s">
        <v>518</v>
      </c>
      <c r="AC94" s="71"/>
      <c r="AD94" s="71"/>
      <c r="AE94" s="71"/>
      <c r="AF94" s="71"/>
      <c r="AG94" s="71"/>
      <c r="AH94" s="71"/>
      <c r="AI94" s="71"/>
      <c r="AJ94" s="71"/>
      <c r="AK94" s="71"/>
      <c r="AN94" s="74"/>
      <c r="AO94" s="71"/>
      <c r="AP94" s="71"/>
    </row>
    <row r="95" spans="1:46" x14ac:dyDescent="0.25">
      <c r="A95" s="64" t="s">
        <v>520</v>
      </c>
      <c r="B95" s="64" t="s">
        <v>521</v>
      </c>
      <c r="C95" t="s">
        <v>520</v>
      </c>
      <c r="AC95" s="71"/>
      <c r="AD95" s="71"/>
      <c r="AE95" s="71"/>
      <c r="AF95" s="71"/>
      <c r="AG95" s="71"/>
      <c r="AH95" s="71"/>
      <c r="AI95" s="71"/>
      <c r="AJ95" s="71"/>
      <c r="AK95" s="71"/>
      <c r="AN95" s="74"/>
      <c r="AO95" s="71"/>
      <c r="AP95" s="71"/>
    </row>
    <row r="96" spans="1:46" x14ac:dyDescent="0.25">
      <c r="A96" s="64" t="s">
        <v>522</v>
      </c>
      <c r="B96" s="64" t="s">
        <v>523</v>
      </c>
      <c r="C96" t="s">
        <v>522</v>
      </c>
      <c r="AC96" s="71"/>
      <c r="AD96" s="71"/>
      <c r="AE96" s="71"/>
      <c r="AF96" s="71"/>
      <c r="AG96" s="71"/>
      <c r="AH96" s="71"/>
      <c r="AI96" s="71"/>
      <c r="AJ96" s="71"/>
      <c r="AK96" s="71"/>
      <c r="AN96" s="74"/>
      <c r="AO96" s="71"/>
      <c r="AP96" s="71"/>
    </row>
    <row r="97" spans="1:46" x14ac:dyDescent="0.25">
      <c r="A97" s="64" t="s">
        <v>524</v>
      </c>
      <c r="B97" s="64" t="s">
        <v>525</v>
      </c>
      <c r="C97" t="s">
        <v>524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 s="71">
        <v>4529910</v>
      </c>
      <c r="AD97" s="71">
        <v>5225882</v>
      </c>
      <c r="AE97" s="71">
        <v>5315695</v>
      </c>
      <c r="AF97" s="71">
        <v>6769548</v>
      </c>
      <c r="AG97" s="71">
        <v>8138526</v>
      </c>
      <c r="AH97" s="71">
        <v>8807107</v>
      </c>
      <c r="AI97" s="71">
        <v>8360949</v>
      </c>
      <c r="AJ97" s="71">
        <v>9310751</v>
      </c>
      <c r="AK97" s="71">
        <v>8726834</v>
      </c>
      <c r="AL97" s="71">
        <v>7834263</v>
      </c>
      <c r="AM97" s="71">
        <v>7856475</v>
      </c>
      <c r="AN97" s="74">
        <v>7851268</v>
      </c>
      <c r="AO97" s="71">
        <v>8334359</v>
      </c>
      <c r="AP97" s="71">
        <v>9169470</v>
      </c>
      <c r="AQ97" s="71">
        <v>7617221</v>
      </c>
      <c r="AR97" s="71">
        <v>8580873</v>
      </c>
      <c r="AS97" s="71">
        <v>9081227</v>
      </c>
      <c r="AT97" s="71">
        <v>7791980</v>
      </c>
    </row>
    <row r="98" spans="1:46" x14ac:dyDescent="0.25">
      <c r="A98" s="64" t="s">
        <v>526</v>
      </c>
      <c r="B98" s="64" t="s">
        <v>527</v>
      </c>
      <c r="C98" t="s">
        <v>526</v>
      </c>
      <c r="AC98" s="71"/>
      <c r="AD98" s="71"/>
      <c r="AE98" s="71"/>
      <c r="AF98" s="71"/>
      <c r="AG98" s="71"/>
      <c r="AH98" s="71"/>
      <c r="AI98" s="71"/>
      <c r="AJ98" s="71"/>
      <c r="AK98" s="71"/>
      <c r="AN98" s="74"/>
      <c r="AO98" s="71"/>
      <c r="AP98" s="71"/>
      <c r="AQ98" s="71"/>
    </row>
    <row r="99" spans="1:46" x14ac:dyDescent="0.25">
      <c r="A99" s="64" t="s">
        <v>528</v>
      </c>
      <c r="B99" s="64" t="s">
        <v>529</v>
      </c>
      <c r="C99" t="s">
        <v>528</v>
      </c>
      <c r="AC99" s="71"/>
      <c r="AD99" s="71"/>
      <c r="AE99" s="71"/>
      <c r="AF99" s="71"/>
      <c r="AG99" s="71"/>
      <c r="AH99" s="71"/>
      <c r="AI99" s="71"/>
      <c r="AJ99" s="71"/>
      <c r="AK99" s="71"/>
      <c r="AN99" s="74"/>
      <c r="AO99" s="71"/>
      <c r="AP99" s="71"/>
      <c r="AQ99" s="71"/>
    </row>
    <row r="100" spans="1:46" x14ac:dyDescent="0.25">
      <c r="A100" s="64" t="s">
        <v>530</v>
      </c>
      <c r="B100" s="64" t="s">
        <v>531</v>
      </c>
      <c r="C100" t="s">
        <v>530</v>
      </c>
      <c r="AC100" s="71"/>
      <c r="AD100" s="71"/>
      <c r="AE100" s="71"/>
      <c r="AF100" s="71"/>
      <c r="AG100" s="71">
        <v>4775</v>
      </c>
      <c r="AH100" s="71">
        <v>28</v>
      </c>
      <c r="AI100" s="71">
        <v>150</v>
      </c>
      <c r="AJ100" s="71">
        <v>0</v>
      </c>
      <c r="AK100" s="71">
        <v>15680</v>
      </c>
      <c r="AL100" s="71">
        <v>0</v>
      </c>
      <c r="AM100" s="71">
        <v>0</v>
      </c>
      <c r="AN100" s="74">
        <v>0</v>
      </c>
      <c r="AO100" s="71">
        <v>0</v>
      </c>
      <c r="AP100" s="71">
        <v>0</v>
      </c>
      <c r="AQ100" s="71">
        <v>0</v>
      </c>
      <c r="AR100" s="71">
        <v>0</v>
      </c>
      <c r="AS100" s="71">
        <v>0</v>
      </c>
      <c r="AT100" s="71">
        <v>0</v>
      </c>
    </row>
    <row r="101" spans="1:46" x14ac:dyDescent="0.25">
      <c r="A101" s="64" t="s">
        <v>532</v>
      </c>
      <c r="B101" s="64" t="s">
        <v>533</v>
      </c>
      <c r="C101" t="s">
        <v>532</v>
      </c>
      <c r="AC101" s="71">
        <v>4087</v>
      </c>
      <c r="AD101" s="71">
        <v>4087</v>
      </c>
      <c r="AE101" s="71">
        <v>4174</v>
      </c>
      <c r="AF101" s="71">
        <v>55411</v>
      </c>
      <c r="AG101" s="71">
        <v>33</v>
      </c>
      <c r="AH101" s="71">
        <v>44</v>
      </c>
      <c r="AI101" s="71">
        <v>67</v>
      </c>
      <c r="AJ101" s="71">
        <v>15</v>
      </c>
      <c r="AK101" s="71">
        <v>104</v>
      </c>
      <c r="AL101" s="71">
        <v>0</v>
      </c>
      <c r="AM101" s="71">
        <v>0</v>
      </c>
      <c r="AN101" s="74">
        <v>4901</v>
      </c>
      <c r="AO101" s="71">
        <v>4108</v>
      </c>
      <c r="AP101" s="71">
        <v>1305</v>
      </c>
      <c r="AQ101" s="71">
        <v>0</v>
      </c>
      <c r="AR101" s="71">
        <v>5718</v>
      </c>
      <c r="AS101" s="71">
        <v>5920</v>
      </c>
      <c r="AT101" s="71">
        <v>23684</v>
      </c>
    </row>
    <row r="102" spans="1:46" x14ac:dyDescent="0.25">
      <c r="A102" s="64" t="s">
        <v>534</v>
      </c>
      <c r="B102" s="64" t="s">
        <v>535</v>
      </c>
      <c r="C102" t="s">
        <v>534</v>
      </c>
      <c r="AC102" s="71">
        <v>1681122</v>
      </c>
      <c r="AD102" s="71">
        <v>2190227</v>
      </c>
      <c r="AE102" s="71">
        <v>2159750</v>
      </c>
      <c r="AF102" s="71">
        <v>3143162</v>
      </c>
      <c r="AG102" s="71">
        <v>3700770</v>
      </c>
      <c r="AH102" s="71">
        <v>3623048</v>
      </c>
      <c r="AI102" s="71">
        <v>3077306</v>
      </c>
      <c r="AJ102" s="71">
        <v>4072909</v>
      </c>
      <c r="AK102" s="71">
        <v>2898669</v>
      </c>
      <c r="AL102" s="71">
        <v>2678758</v>
      </c>
      <c r="AM102" s="71">
        <v>2532361</v>
      </c>
      <c r="AN102" s="74">
        <v>2979546</v>
      </c>
      <c r="AO102" s="71">
        <v>2555064</v>
      </c>
      <c r="AP102" s="71">
        <v>2957541</v>
      </c>
      <c r="AQ102" s="71">
        <v>2437417</v>
      </c>
      <c r="AR102" s="71">
        <v>3223988</v>
      </c>
      <c r="AS102" s="71">
        <v>3398429</v>
      </c>
      <c r="AT102" s="71">
        <v>3208044</v>
      </c>
    </row>
    <row r="103" spans="1:46" x14ac:dyDescent="0.25">
      <c r="A103" s="64" t="s">
        <v>536</v>
      </c>
      <c r="B103" s="64" t="s">
        <v>537</v>
      </c>
      <c r="C103" t="s">
        <v>536</v>
      </c>
      <c r="AC103" s="71">
        <v>2844701</v>
      </c>
      <c r="AD103" s="71">
        <v>3031568</v>
      </c>
      <c r="AE103" s="71">
        <v>3151771</v>
      </c>
      <c r="AF103" s="71">
        <v>3570975</v>
      </c>
      <c r="AG103" s="71">
        <v>4432948</v>
      </c>
      <c r="AH103" s="71">
        <v>5183987</v>
      </c>
      <c r="AI103" s="71">
        <v>5283426</v>
      </c>
      <c r="AJ103" s="71">
        <v>5237827</v>
      </c>
      <c r="AK103" s="71">
        <v>5664306</v>
      </c>
      <c r="AL103" s="71">
        <v>5155503</v>
      </c>
      <c r="AM103" s="71">
        <v>5324111</v>
      </c>
      <c r="AN103" s="74">
        <v>4866821</v>
      </c>
      <c r="AO103" s="71">
        <v>5490840</v>
      </c>
      <c r="AP103" s="71">
        <v>6210624</v>
      </c>
      <c r="AQ103" s="71">
        <v>5179803</v>
      </c>
      <c r="AR103" s="71">
        <v>5351167</v>
      </c>
      <c r="AS103" s="71">
        <v>5675817</v>
      </c>
      <c r="AT103" s="71">
        <v>3974460</v>
      </c>
    </row>
    <row r="104" spans="1:46" x14ac:dyDescent="0.25">
      <c r="A104" s="64" t="s">
        <v>538</v>
      </c>
      <c r="B104" s="64" t="s">
        <v>539</v>
      </c>
      <c r="C104" t="s">
        <v>538</v>
      </c>
      <c r="AC104" s="71">
        <v>331535</v>
      </c>
      <c r="AD104" s="71">
        <v>336421</v>
      </c>
      <c r="AE104" s="71">
        <v>326055</v>
      </c>
      <c r="AF104" s="71">
        <v>236430</v>
      </c>
      <c r="AG104" s="71">
        <v>159214</v>
      </c>
      <c r="AH104" s="71">
        <v>127409</v>
      </c>
      <c r="AI104" s="71">
        <v>81006</v>
      </c>
      <c r="AJ104" s="71">
        <v>100540</v>
      </c>
      <c r="AK104" s="71">
        <v>174368</v>
      </c>
      <c r="AL104" s="71">
        <v>248518</v>
      </c>
      <c r="AM104" s="71">
        <v>254268</v>
      </c>
      <c r="AN104" s="74">
        <v>226932</v>
      </c>
      <c r="AO104" s="71">
        <v>221856</v>
      </c>
      <c r="AP104" s="71">
        <v>232180</v>
      </c>
      <c r="AQ104" s="71">
        <v>190483</v>
      </c>
      <c r="AR104" s="71">
        <v>184456</v>
      </c>
      <c r="AS104" s="71">
        <v>195668</v>
      </c>
      <c r="AT104" s="71">
        <v>189559</v>
      </c>
    </row>
    <row r="105" spans="1:46" x14ac:dyDescent="0.25">
      <c r="A105" s="64" t="s">
        <v>540</v>
      </c>
      <c r="B105" s="64" t="s">
        <v>541</v>
      </c>
      <c r="C105" t="s">
        <v>540</v>
      </c>
      <c r="AO105" s="71"/>
    </row>
    <row r="106" spans="1:46" x14ac:dyDescent="0.25">
      <c r="A106" s="64" t="s">
        <v>542</v>
      </c>
      <c r="B106" s="64" t="s">
        <v>543</v>
      </c>
      <c r="C106" t="s">
        <v>542</v>
      </c>
      <c r="AO106" s="71"/>
    </row>
    <row r="107" spans="1:46" x14ac:dyDescent="0.25">
      <c r="A107" s="64" t="s">
        <v>544</v>
      </c>
      <c r="B107" s="64" t="s">
        <v>545</v>
      </c>
      <c r="C107" t="s">
        <v>544</v>
      </c>
      <c r="AO107" s="71"/>
    </row>
    <row r="108" spans="1:46" x14ac:dyDescent="0.25">
      <c r="A108" s="64" t="s">
        <v>546</v>
      </c>
      <c r="B108" s="64" t="s">
        <v>547</v>
      </c>
      <c r="C108" t="s">
        <v>546</v>
      </c>
      <c r="AO108" s="71"/>
    </row>
    <row r="109" spans="1:46" x14ac:dyDescent="0.25">
      <c r="A109" s="64" t="s">
        <v>548</v>
      </c>
      <c r="B109" s="64" t="s">
        <v>549</v>
      </c>
      <c r="C109" t="s">
        <v>548</v>
      </c>
      <c r="AO109" s="71"/>
    </row>
    <row r="110" spans="1:46" x14ac:dyDescent="0.25">
      <c r="A110" s="64" t="s">
        <v>550</v>
      </c>
      <c r="B110" s="64" t="s">
        <v>551</v>
      </c>
      <c r="C110" t="s">
        <v>550</v>
      </c>
      <c r="AO110" s="71"/>
    </row>
    <row r="111" spans="1:46" x14ac:dyDescent="0.25">
      <c r="A111" s="64" t="s">
        <v>552</v>
      </c>
      <c r="B111" s="64" t="s">
        <v>553</v>
      </c>
      <c r="C111" t="s">
        <v>552</v>
      </c>
      <c r="AO111" s="71"/>
    </row>
    <row r="112" spans="1:46" x14ac:dyDescent="0.25">
      <c r="A112" s="64" t="s">
        <v>554</v>
      </c>
      <c r="B112" s="64" t="s">
        <v>555</v>
      </c>
      <c r="C112" t="s">
        <v>554</v>
      </c>
      <c r="AO112" s="71"/>
    </row>
    <row r="113" spans="1:41" x14ac:dyDescent="0.25">
      <c r="A113" s="64" t="s">
        <v>556</v>
      </c>
      <c r="B113" s="64" t="s">
        <v>557</v>
      </c>
      <c r="C113" t="s">
        <v>556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 t="s">
        <v>146</v>
      </c>
      <c r="AD113" t="s">
        <v>146</v>
      </c>
      <c r="AE113" t="s">
        <v>146</v>
      </c>
      <c r="AF113" t="s">
        <v>146</v>
      </c>
      <c r="AG113" t="s">
        <v>146</v>
      </c>
      <c r="AH113" t="s">
        <v>146</v>
      </c>
      <c r="AI113" t="s">
        <v>146</v>
      </c>
      <c r="AJ113" t="s">
        <v>146</v>
      </c>
      <c r="AK113" t="s">
        <v>146</v>
      </c>
      <c r="AL113" t="s">
        <v>146</v>
      </c>
      <c r="AM113" t="s">
        <v>146</v>
      </c>
      <c r="AO113" s="71"/>
    </row>
    <row r="114" spans="1:41" x14ac:dyDescent="0.25">
      <c r="A114" s="64" t="s">
        <v>558</v>
      </c>
      <c r="B114" s="64" t="s">
        <v>525</v>
      </c>
      <c r="C114" t="s">
        <v>558</v>
      </c>
      <c r="AO114" s="71"/>
    </row>
    <row r="115" spans="1:41" x14ac:dyDescent="0.25">
      <c r="A115" s="64" t="s">
        <v>559</v>
      </c>
      <c r="B115" s="64" t="s">
        <v>560</v>
      </c>
      <c r="C115" t="s">
        <v>559</v>
      </c>
      <c r="AO115" s="71"/>
    </row>
    <row r="116" spans="1:41" x14ac:dyDescent="0.25">
      <c r="A116" s="64" t="s">
        <v>561</v>
      </c>
      <c r="B116" s="64" t="s">
        <v>562</v>
      </c>
      <c r="C116" t="s">
        <v>561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 t="s">
        <v>146</v>
      </c>
      <c r="AD116" t="s">
        <v>146</v>
      </c>
      <c r="AE116" t="s">
        <v>146</v>
      </c>
      <c r="AF116" t="s">
        <v>146</v>
      </c>
      <c r="AG116" t="s">
        <v>146</v>
      </c>
      <c r="AH116" t="s">
        <v>146</v>
      </c>
      <c r="AI116" t="s">
        <v>146</v>
      </c>
      <c r="AJ116" t="s">
        <v>146</v>
      </c>
      <c r="AK116" t="s">
        <v>146</v>
      </c>
      <c r="AL116" t="s">
        <v>146</v>
      </c>
      <c r="AM116" t="s">
        <v>146</v>
      </c>
      <c r="AO116" s="71"/>
    </row>
    <row r="117" spans="1:41" x14ac:dyDescent="0.25">
      <c r="A117" s="64" t="s">
        <v>563</v>
      </c>
      <c r="B117" s="64" t="s">
        <v>525</v>
      </c>
      <c r="C117" t="s">
        <v>563</v>
      </c>
      <c r="AO117" s="71"/>
    </row>
    <row r="118" spans="1:41" x14ac:dyDescent="0.25">
      <c r="A118" s="64" t="s">
        <v>564</v>
      </c>
      <c r="B118" s="64" t="s">
        <v>560</v>
      </c>
      <c r="C118" t="s">
        <v>564</v>
      </c>
      <c r="AO118" s="71"/>
    </row>
    <row r="119" spans="1:41" x14ac:dyDescent="0.25">
      <c r="A119" s="64" t="s">
        <v>565</v>
      </c>
      <c r="B119" s="64" t="s">
        <v>566</v>
      </c>
      <c r="C119" t="s">
        <v>565</v>
      </c>
      <c r="AO119" s="71"/>
    </row>
    <row r="120" spans="1:41" x14ac:dyDescent="0.25">
      <c r="A120" s="64" t="s">
        <v>567</v>
      </c>
      <c r="B120" s="64" t="s">
        <v>568</v>
      </c>
      <c r="C120" t="s">
        <v>567</v>
      </c>
      <c r="AO120" s="71"/>
    </row>
    <row r="121" spans="1:41" x14ac:dyDescent="0.25">
      <c r="A121" s="64" t="s">
        <v>569</v>
      </c>
      <c r="B121" s="64" t="s">
        <v>570</v>
      </c>
      <c r="C121" t="s">
        <v>569</v>
      </c>
      <c r="AO121" s="71"/>
    </row>
    <row r="122" spans="1:41" x14ac:dyDescent="0.25">
      <c r="A122" s="64" t="s">
        <v>571</v>
      </c>
      <c r="B122" s="64" t="s">
        <v>572</v>
      </c>
      <c r="C122" t="s">
        <v>571</v>
      </c>
      <c r="AO122" s="71"/>
    </row>
    <row r="123" spans="1:41" x14ac:dyDescent="0.25">
      <c r="A123" s="64" t="s">
        <v>573</v>
      </c>
      <c r="B123" s="64" t="s">
        <v>574</v>
      </c>
      <c r="C123" t="s">
        <v>573</v>
      </c>
      <c r="AO123" s="71"/>
    </row>
    <row r="124" spans="1:41" x14ac:dyDescent="0.25">
      <c r="A124" s="64" t="s">
        <v>575</v>
      </c>
      <c r="B124" s="64" t="s">
        <v>576</v>
      </c>
      <c r="C124" t="s">
        <v>575</v>
      </c>
      <c r="AO124" s="71"/>
    </row>
    <row r="125" spans="1:41" x14ac:dyDescent="0.25">
      <c r="A125" s="64" t="s">
        <v>577</v>
      </c>
      <c r="B125" s="64" t="s">
        <v>578</v>
      </c>
      <c r="C125" t="s">
        <v>577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 t="s">
        <v>146</v>
      </c>
      <c r="AD125" t="s">
        <v>146</v>
      </c>
      <c r="AE125" t="s">
        <v>146</v>
      </c>
      <c r="AF125" t="s">
        <v>146</v>
      </c>
      <c r="AG125" t="s">
        <v>146</v>
      </c>
      <c r="AH125" t="s">
        <v>146</v>
      </c>
      <c r="AI125" t="s">
        <v>146</v>
      </c>
      <c r="AJ125" t="s">
        <v>146</v>
      </c>
      <c r="AK125" t="s">
        <v>146</v>
      </c>
      <c r="AL125" t="s">
        <v>146</v>
      </c>
      <c r="AM125" t="s">
        <v>146</v>
      </c>
      <c r="AO125" s="71"/>
    </row>
    <row r="126" spans="1:41" x14ac:dyDescent="0.25">
      <c r="A126" s="64" t="s">
        <v>579</v>
      </c>
      <c r="B126" s="64" t="s">
        <v>580</v>
      </c>
      <c r="C126" t="s">
        <v>579</v>
      </c>
      <c r="AO126" s="71"/>
    </row>
    <row r="127" spans="1:41" x14ac:dyDescent="0.25">
      <c r="A127" s="64" t="s">
        <v>581</v>
      </c>
      <c r="B127" s="64" t="s">
        <v>582</v>
      </c>
      <c r="C127" t="s">
        <v>581</v>
      </c>
      <c r="AO127" s="71"/>
    </row>
    <row r="128" spans="1:41" x14ac:dyDescent="0.25">
      <c r="A128" s="64" t="s">
        <v>583</v>
      </c>
      <c r="B128" s="64" t="s">
        <v>584</v>
      </c>
      <c r="C128" t="s">
        <v>583</v>
      </c>
      <c r="AO128" s="71"/>
    </row>
    <row r="129" spans="1:46" x14ac:dyDescent="0.25">
      <c r="A129" s="64" t="s">
        <v>585</v>
      </c>
      <c r="B129" s="64" t="s">
        <v>586</v>
      </c>
      <c r="C129" t="s">
        <v>585</v>
      </c>
      <c r="AO129" s="71"/>
    </row>
    <row r="130" spans="1:46" x14ac:dyDescent="0.25">
      <c r="A130" s="64" t="s">
        <v>587</v>
      </c>
      <c r="B130" s="64" t="s">
        <v>588</v>
      </c>
      <c r="C130" t="s">
        <v>587</v>
      </c>
      <c r="AO130" s="71"/>
    </row>
    <row r="131" spans="1:46" x14ac:dyDescent="0.25">
      <c r="A131" s="64" t="s">
        <v>589</v>
      </c>
      <c r="B131" s="64" t="s">
        <v>590</v>
      </c>
      <c r="C131" t="s">
        <v>589</v>
      </c>
      <c r="AO131" s="71"/>
    </row>
    <row r="132" spans="1:46" x14ac:dyDescent="0.25">
      <c r="A132" s="64" t="s">
        <v>591</v>
      </c>
      <c r="B132" s="64" t="s">
        <v>592</v>
      </c>
      <c r="C132" t="s">
        <v>591</v>
      </c>
      <c r="AO132" s="71"/>
    </row>
    <row r="133" spans="1:46" x14ac:dyDescent="0.25">
      <c r="A133" s="64" t="s">
        <v>593</v>
      </c>
      <c r="B133" s="64" t="s">
        <v>594</v>
      </c>
      <c r="C133" t="s">
        <v>593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 t="s">
        <v>146</v>
      </c>
      <c r="AD133" t="s">
        <v>146</v>
      </c>
      <c r="AE133" t="s">
        <v>146</v>
      </c>
      <c r="AF133" t="s">
        <v>146</v>
      </c>
      <c r="AG133" t="s">
        <v>146</v>
      </c>
      <c r="AH133" t="s">
        <v>146</v>
      </c>
      <c r="AI133" t="s">
        <v>146</v>
      </c>
      <c r="AJ133" t="s">
        <v>146</v>
      </c>
      <c r="AK133" t="s">
        <v>146</v>
      </c>
      <c r="AL133" t="s">
        <v>146</v>
      </c>
      <c r="AM133" t="s">
        <v>146</v>
      </c>
      <c r="AO133" s="71"/>
    </row>
    <row r="134" spans="1:46" x14ac:dyDescent="0.25">
      <c r="A134" s="64" t="s">
        <v>595</v>
      </c>
      <c r="B134" s="64" t="s">
        <v>580</v>
      </c>
      <c r="C134" t="s">
        <v>595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 t="s">
        <v>146</v>
      </c>
      <c r="AD134" t="s">
        <v>146</v>
      </c>
      <c r="AE134" t="s">
        <v>146</v>
      </c>
      <c r="AF134" t="s">
        <v>146</v>
      </c>
      <c r="AG134" t="s">
        <v>146</v>
      </c>
      <c r="AH134" t="s">
        <v>146</v>
      </c>
      <c r="AI134" t="s">
        <v>146</v>
      </c>
      <c r="AJ134" t="s">
        <v>146</v>
      </c>
      <c r="AK134" t="s">
        <v>146</v>
      </c>
      <c r="AL134" t="s">
        <v>146</v>
      </c>
      <c r="AM134" t="s">
        <v>146</v>
      </c>
      <c r="AO134" s="71"/>
    </row>
    <row r="135" spans="1:46" x14ac:dyDescent="0.25">
      <c r="A135" s="64" t="s">
        <v>596</v>
      </c>
      <c r="B135" s="64" t="s">
        <v>597</v>
      </c>
      <c r="C135" t="s">
        <v>596</v>
      </c>
      <c r="AO135" s="71"/>
    </row>
    <row r="136" spans="1:46" x14ac:dyDescent="0.25">
      <c r="A136" s="64" t="s">
        <v>598</v>
      </c>
      <c r="B136" s="64" t="s">
        <v>599</v>
      </c>
      <c r="C136" t="s">
        <v>598</v>
      </c>
      <c r="AO136" s="71"/>
    </row>
    <row r="137" spans="1:46" x14ac:dyDescent="0.25">
      <c r="A137" s="64" t="s">
        <v>600</v>
      </c>
      <c r="B137" s="64" t="s">
        <v>601</v>
      </c>
      <c r="C137" t="s">
        <v>600</v>
      </c>
      <c r="AO137" s="71"/>
    </row>
    <row r="138" spans="1:46" x14ac:dyDescent="0.25">
      <c r="A138" s="64" t="s">
        <v>602</v>
      </c>
      <c r="B138" s="64" t="s">
        <v>582</v>
      </c>
      <c r="C138" t="s">
        <v>602</v>
      </c>
      <c r="AO138" s="71"/>
    </row>
    <row r="139" spans="1:46" x14ac:dyDescent="0.25">
      <c r="A139" s="64" t="s">
        <v>603</v>
      </c>
      <c r="B139" s="64" t="s">
        <v>586</v>
      </c>
      <c r="C139" t="s">
        <v>603</v>
      </c>
      <c r="AO139" s="71"/>
    </row>
    <row r="140" spans="1:46" x14ac:dyDescent="0.25">
      <c r="A140" s="64" t="s">
        <v>604</v>
      </c>
      <c r="B140" s="64" t="s">
        <v>605</v>
      </c>
      <c r="C140" t="s">
        <v>604</v>
      </c>
      <c r="AO140" s="71"/>
    </row>
    <row r="141" spans="1:46" x14ac:dyDescent="0.25">
      <c r="A141" s="64" t="s">
        <v>606</v>
      </c>
      <c r="B141" s="64" t="s">
        <v>607</v>
      </c>
      <c r="C141" t="s">
        <v>606</v>
      </c>
      <c r="AO141" s="71"/>
    </row>
    <row r="142" spans="1:46" x14ac:dyDescent="0.25">
      <c r="A142" s="64" t="s">
        <v>608</v>
      </c>
      <c r="B142" s="64" t="s">
        <v>609</v>
      </c>
      <c r="C142" t="s">
        <v>608</v>
      </c>
      <c r="AC142" s="71">
        <v>11022901</v>
      </c>
      <c r="AD142" s="71">
        <v>11293039</v>
      </c>
      <c r="AE142" s="71">
        <v>10826372</v>
      </c>
      <c r="AF142" s="71">
        <v>10964144</v>
      </c>
      <c r="AG142" s="71">
        <v>8150243</v>
      </c>
      <c r="AH142" s="71">
        <v>7703696</v>
      </c>
      <c r="AI142" s="71">
        <v>8417380</v>
      </c>
      <c r="AJ142" s="71">
        <v>9227651</v>
      </c>
      <c r="AK142" s="71">
        <v>12875293</v>
      </c>
      <c r="AL142" s="71">
        <v>12117540</v>
      </c>
      <c r="AM142" s="71">
        <v>10065607</v>
      </c>
      <c r="AN142" s="71">
        <v>8678809</v>
      </c>
      <c r="AO142" s="71">
        <v>9766803</v>
      </c>
      <c r="AP142" s="71">
        <v>5496976</v>
      </c>
      <c r="AQ142" s="71">
        <v>4939129</v>
      </c>
      <c r="AR142" s="71">
        <v>5033449</v>
      </c>
      <c r="AS142" s="71">
        <v>4413108</v>
      </c>
      <c r="AT142" s="71">
        <v>3771955</v>
      </c>
    </row>
    <row r="143" spans="1:46" x14ac:dyDescent="0.25">
      <c r="A143" s="64" t="s">
        <v>610</v>
      </c>
      <c r="B143" s="64" t="s">
        <v>611</v>
      </c>
      <c r="C143" t="s">
        <v>610</v>
      </c>
    </row>
    <row r="144" spans="1:46" x14ac:dyDescent="0.25">
      <c r="A144" s="64" t="s">
        <v>612</v>
      </c>
      <c r="B144" s="64" t="s">
        <v>613</v>
      </c>
      <c r="C144" t="s">
        <v>612</v>
      </c>
    </row>
    <row r="145" spans="1:3" x14ac:dyDescent="0.25">
      <c r="A145" s="64" t="s">
        <v>614</v>
      </c>
      <c r="B145" s="64" t="s">
        <v>615</v>
      </c>
      <c r="C145" t="s">
        <v>614</v>
      </c>
    </row>
    <row r="146" spans="1:3" x14ac:dyDescent="0.25">
      <c r="A146" s="64" t="s">
        <v>616</v>
      </c>
      <c r="B146" s="64" t="s">
        <v>617</v>
      </c>
      <c r="C146" t="s">
        <v>616</v>
      </c>
    </row>
    <row r="147" spans="1:3" x14ac:dyDescent="0.25">
      <c r="A147" s="64" t="s">
        <v>618</v>
      </c>
      <c r="B147" s="64" t="s">
        <v>619</v>
      </c>
      <c r="C147" t="s">
        <v>618</v>
      </c>
    </row>
    <row r="148" spans="1:3" x14ac:dyDescent="0.25">
      <c r="A148" s="64" t="s">
        <v>620</v>
      </c>
      <c r="B148" s="64" t="s">
        <v>621</v>
      </c>
      <c r="C148" t="s">
        <v>620</v>
      </c>
    </row>
    <row r="149" spans="1:3" x14ac:dyDescent="0.25">
      <c r="A149" s="64" t="s">
        <v>622</v>
      </c>
      <c r="B149" s="64" t="s">
        <v>623</v>
      </c>
      <c r="C149" t="s">
        <v>622</v>
      </c>
    </row>
    <row r="150" spans="1:3" x14ac:dyDescent="0.25">
      <c r="A150" s="64" t="s">
        <v>624</v>
      </c>
      <c r="B150" s="64" t="s">
        <v>625</v>
      </c>
      <c r="C150" t="s">
        <v>624</v>
      </c>
    </row>
    <row r="151" spans="1:3" x14ac:dyDescent="0.25">
      <c r="A151" s="64" t="s">
        <v>626</v>
      </c>
      <c r="B151" s="64" t="s">
        <v>627</v>
      </c>
      <c r="C151" t="s">
        <v>626</v>
      </c>
    </row>
    <row r="152" spans="1:3" x14ac:dyDescent="0.25">
      <c r="A152" s="64" t="s">
        <v>628</v>
      </c>
      <c r="B152" s="64" t="s">
        <v>629</v>
      </c>
      <c r="C152" t="s">
        <v>628</v>
      </c>
    </row>
    <row r="153" spans="1:3" x14ac:dyDescent="0.25">
      <c r="A153" s="64" t="s">
        <v>630</v>
      </c>
      <c r="B153" s="64" t="s">
        <v>631</v>
      </c>
      <c r="C153" t="s">
        <v>630</v>
      </c>
    </row>
    <row r="154" spans="1:3" x14ac:dyDescent="0.25">
      <c r="A154" s="64" t="s">
        <v>632</v>
      </c>
      <c r="B154" s="64" t="s">
        <v>633</v>
      </c>
      <c r="C154" t="s">
        <v>632</v>
      </c>
    </row>
    <row r="155" spans="1:3" x14ac:dyDescent="0.25">
      <c r="A155" s="64" t="s">
        <v>634</v>
      </c>
      <c r="B155" s="64" t="s">
        <v>635</v>
      </c>
      <c r="C155" t="s">
        <v>634</v>
      </c>
    </row>
    <row r="156" spans="1:3" x14ac:dyDescent="0.25">
      <c r="A156" s="64" t="s">
        <v>636</v>
      </c>
      <c r="B156" s="64" t="s">
        <v>637</v>
      </c>
      <c r="C156" t="s">
        <v>636</v>
      </c>
    </row>
    <row r="157" spans="1:3" x14ac:dyDescent="0.25">
      <c r="A157" s="64" t="s">
        <v>638</v>
      </c>
      <c r="B157" s="64" t="s">
        <v>639</v>
      </c>
      <c r="C157" t="s">
        <v>638</v>
      </c>
    </row>
    <row r="158" spans="1:3" x14ac:dyDescent="0.25">
      <c r="A158" s="64" t="s">
        <v>640</v>
      </c>
      <c r="B158" s="64" t="s">
        <v>641</v>
      </c>
      <c r="C158" t="s">
        <v>640</v>
      </c>
    </row>
    <row r="159" spans="1:3" x14ac:dyDescent="0.25">
      <c r="A159" s="64" t="s">
        <v>642</v>
      </c>
      <c r="B159" s="64" t="s">
        <v>643</v>
      </c>
      <c r="C159" t="s">
        <v>642</v>
      </c>
    </row>
    <row r="160" spans="1:3" x14ac:dyDescent="0.25">
      <c r="A160" s="64" t="s">
        <v>644</v>
      </c>
      <c r="B160" s="64" t="s">
        <v>645</v>
      </c>
      <c r="C160" t="s">
        <v>644</v>
      </c>
    </row>
    <row r="161" spans="1:3" x14ac:dyDescent="0.25">
      <c r="A161" s="64" t="s">
        <v>646</v>
      </c>
      <c r="B161" s="64" t="s">
        <v>647</v>
      </c>
      <c r="C161" t="s">
        <v>646</v>
      </c>
    </row>
    <row r="162" spans="1:3" x14ac:dyDescent="0.25">
      <c r="A162" s="64" t="s">
        <v>648</v>
      </c>
      <c r="B162" s="64" t="s">
        <v>649</v>
      </c>
      <c r="C162" t="s">
        <v>648</v>
      </c>
    </row>
    <row r="163" spans="1:3" x14ac:dyDescent="0.25">
      <c r="A163" s="64" t="s">
        <v>650</v>
      </c>
      <c r="B163" s="64" t="s">
        <v>651</v>
      </c>
      <c r="C163" t="s">
        <v>650</v>
      </c>
    </row>
    <row r="164" spans="1:3" x14ac:dyDescent="0.25">
      <c r="A164" s="64" t="s">
        <v>652</v>
      </c>
      <c r="B164" s="64" t="s">
        <v>653</v>
      </c>
      <c r="C164" t="s">
        <v>652</v>
      </c>
    </row>
    <row r="165" spans="1:3" x14ac:dyDescent="0.25">
      <c r="A165" s="64" t="s">
        <v>654</v>
      </c>
      <c r="B165" s="64" t="s">
        <v>655</v>
      </c>
      <c r="C165" t="s">
        <v>654</v>
      </c>
    </row>
    <row r="166" spans="1:3" x14ac:dyDescent="0.25">
      <c r="A166" s="64" t="s">
        <v>656</v>
      </c>
      <c r="B166" s="64" t="s">
        <v>657</v>
      </c>
      <c r="C166" t="s">
        <v>656</v>
      </c>
    </row>
    <row r="167" spans="1:3" x14ac:dyDescent="0.25">
      <c r="A167" s="64" t="s">
        <v>658</v>
      </c>
      <c r="B167" s="64" t="s">
        <v>659</v>
      </c>
      <c r="C167" t="s">
        <v>658</v>
      </c>
    </row>
    <row r="168" spans="1:3" x14ac:dyDescent="0.25">
      <c r="A168" s="64" t="s">
        <v>660</v>
      </c>
      <c r="B168" s="64" t="s">
        <v>661</v>
      </c>
      <c r="C168" t="s">
        <v>660</v>
      </c>
    </row>
    <row r="169" spans="1:3" x14ac:dyDescent="0.25">
      <c r="A169" s="64" t="s">
        <v>662</v>
      </c>
      <c r="B169" s="64" t="s">
        <v>663</v>
      </c>
      <c r="C169" t="s">
        <v>662</v>
      </c>
    </row>
    <row r="170" spans="1:3" x14ac:dyDescent="0.25">
      <c r="A170" s="64" t="s">
        <v>664</v>
      </c>
      <c r="B170" s="64" t="s">
        <v>665</v>
      </c>
      <c r="C170" t="s">
        <v>664</v>
      </c>
    </row>
    <row r="171" spans="1:3" x14ac:dyDescent="0.25">
      <c r="A171" s="64" t="s">
        <v>666</v>
      </c>
      <c r="B171" s="64" t="s">
        <v>667</v>
      </c>
      <c r="C171" t="s">
        <v>666</v>
      </c>
    </row>
    <row r="172" spans="1:3" x14ac:dyDescent="0.25">
      <c r="A172" s="64" t="s">
        <v>668</v>
      </c>
      <c r="B172" s="64" t="s">
        <v>669</v>
      </c>
      <c r="C172" t="s">
        <v>668</v>
      </c>
    </row>
    <row r="173" spans="1:3" x14ac:dyDescent="0.25">
      <c r="A173" s="64" t="s">
        <v>670</v>
      </c>
      <c r="B173" s="64" t="s">
        <v>671</v>
      </c>
      <c r="C173" t="s">
        <v>670</v>
      </c>
    </row>
    <row r="174" spans="1:3" x14ac:dyDescent="0.25">
      <c r="A174" s="64" t="s">
        <v>672</v>
      </c>
      <c r="B174" s="64" t="s">
        <v>673</v>
      </c>
      <c r="C174" t="s">
        <v>672</v>
      </c>
    </row>
    <row r="175" spans="1:3" x14ac:dyDescent="0.25">
      <c r="A175" s="64" t="s">
        <v>674</v>
      </c>
      <c r="B175" s="64" t="s">
        <v>675</v>
      </c>
      <c r="C175" t="s">
        <v>674</v>
      </c>
    </row>
    <row r="176" spans="1:3" x14ac:dyDescent="0.25">
      <c r="A176" s="64" t="s">
        <v>676</v>
      </c>
      <c r="B176" s="64" t="s">
        <v>677</v>
      </c>
      <c r="C176" t="s">
        <v>676</v>
      </c>
    </row>
    <row r="177" spans="1:3" x14ac:dyDescent="0.25">
      <c r="A177" s="64" t="s">
        <v>678</v>
      </c>
      <c r="B177" s="64" t="s">
        <v>663</v>
      </c>
      <c r="C177" t="s">
        <v>678</v>
      </c>
    </row>
    <row r="178" spans="1:3" x14ac:dyDescent="0.25">
      <c r="A178" s="64" t="s">
        <v>679</v>
      </c>
      <c r="B178" s="64" t="s">
        <v>665</v>
      </c>
      <c r="C178" t="s">
        <v>679</v>
      </c>
    </row>
    <row r="179" spans="1:3" x14ac:dyDescent="0.25">
      <c r="A179" s="64" t="s">
        <v>680</v>
      </c>
      <c r="B179" s="64" t="s">
        <v>667</v>
      </c>
      <c r="C179" t="s">
        <v>680</v>
      </c>
    </row>
    <row r="180" spans="1:3" x14ac:dyDescent="0.25">
      <c r="A180" s="64" t="s">
        <v>681</v>
      </c>
      <c r="B180" s="64" t="s">
        <v>682</v>
      </c>
      <c r="C180" t="s">
        <v>681</v>
      </c>
    </row>
    <row r="181" spans="1:3" x14ac:dyDescent="0.25">
      <c r="A181" s="64" t="s">
        <v>683</v>
      </c>
      <c r="B181" s="64" t="s">
        <v>684</v>
      </c>
      <c r="C181" t="s">
        <v>683</v>
      </c>
    </row>
    <row r="182" spans="1:3" x14ac:dyDescent="0.25">
      <c r="A182" s="64" t="s">
        <v>685</v>
      </c>
      <c r="B182" s="64" t="s">
        <v>686</v>
      </c>
      <c r="C182" t="s">
        <v>685</v>
      </c>
    </row>
    <row r="183" spans="1:3" x14ac:dyDescent="0.25">
      <c r="A183" s="64" t="s">
        <v>687</v>
      </c>
      <c r="B183" s="64" t="s">
        <v>688</v>
      </c>
      <c r="C183" t="s">
        <v>687</v>
      </c>
    </row>
    <row r="184" spans="1:3" x14ac:dyDescent="0.25">
      <c r="A184" s="64" t="s">
        <v>689</v>
      </c>
      <c r="B184" s="64" t="s">
        <v>690</v>
      </c>
      <c r="C184" t="s">
        <v>689</v>
      </c>
    </row>
    <row r="185" spans="1:3" x14ac:dyDescent="0.25">
      <c r="A185" s="64" t="s">
        <v>691</v>
      </c>
      <c r="B185" s="64" t="s">
        <v>692</v>
      </c>
      <c r="C185" t="s">
        <v>691</v>
      </c>
    </row>
    <row r="186" spans="1:3" x14ac:dyDescent="0.25">
      <c r="A186" s="64" t="s">
        <v>693</v>
      </c>
      <c r="B186" s="64" t="s">
        <v>694</v>
      </c>
      <c r="C186" t="s">
        <v>693</v>
      </c>
    </row>
    <row r="187" spans="1:3" x14ac:dyDescent="0.25">
      <c r="A187" s="64" t="s">
        <v>695</v>
      </c>
      <c r="B187" s="64" t="s">
        <v>696</v>
      </c>
      <c r="C187" t="s">
        <v>695</v>
      </c>
    </row>
    <row r="188" spans="1:3" x14ac:dyDescent="0.25">
      <c r="A188" s="64" t="s">
        <v>697</v>
      </c>
      <c r="B188" s="64" t="s">
        <v>698</v>
      </c>
      <c r="C188" t="s">
        <v>697</v>
      </c>
    </row>
    <row r="189" spans="1:3" x14ac:dyDescent="0.25">
      <c r="A189" s="64" t="s">
        <v>699</v>
      </c>
      <c r="B189" s="64" t="s">
        <v>700</v>
      </c>
      <c r="C189" t="s">
        <v>699</v>
      </c>
    </row>
    <row r="190" spans="1:3" x14ac:dyDescent="0.25">
      <c r="A190" s="64" t="s">
        <v>701</v>
      </c>
      <c r="B190" s="64" t="s">
        <v>702</v>
      </c>
      <c r="C190" t="s">
        <v>701</v>
      </c>
    </row>
    <row r="191" spans="1:3" x14ac:dyDescent="0.25">
      <c r="A191" s="64" t="s">
        <v>703</v>
      </c>
      <c r="B191" s="64" t="s">
        <v>704</v>
      </c>
      <c r="C191" t="s">
        <v>703</v>
      </c>
    </row>
    <row r="192" spans="1:3" x14ac:dyDescent="0.25">
      <c r="A192" s="64" t="s">
        <v>705</v>
      </c>
      <c r="B192" s="64" t="s">
        <v>706</v>
      </c>
      <c r="C192" t="s">
        <v>705</v>
      </c>
    </row>
    <row r="193" spans="1:3" x14ac:dyDescent="0.25">
      <c r="A193" s="64" t="s">
        <v>707</v>
      </c>
      <c r="B193" s="64" t="s">
        <v>708</v>
      </c>
      <c r="C193" t="s">
        <v>707</v>
      </c>
    </row>
    <row r="194" spans="1:3" x14ac:dyDescent="0.25">
      <c r="A194" s="64" t="s">
        <v>709</v>
      </c>
      <c r="B194" s="64" t="s">
        <v>710</v>
      </c>
      <c r="C194" t="s">
        <v>709</v>
      </c>
    </row>
    <row r="195" spans="1:3" x14ac:dyDescent="0.25">
      <c r="A195" s="64" t="s">
        <v>711</v>
      </c>
      <c r="B195" s="64" t="s">
        <v>712</v>
      </c>
      <c r="C195" t="s">
        <v>711</v>
      </c>
    </row>
    <row r="196" spans="1:3" x14ac:dyDescent="0.25">
      <c r="A196" s="64" t="s">
        <v>713</v>
      </c>
      <c r="B196" s="64" t="s">
        <v>714</v>
      </c>
      <c r="C196" t="s">
        <v>713</v>
      </c>
    </row>
    <row r="197" spans="1:3" x14ac:dyDescent="0.25">
      <c r="A197" s="64" t="s">
        <v>715</v>
      </c>
      <c r="B197" s="64" t="s">
        <v>716</v>
      </c>
      <c r="C197" t="s">
        <v>715</v>
      </c>
    </row>
    <row r="198" spans="1:3" x14ac:dyDescent="0.25">
      <c r="A198" s="64" t="s">
        <v>717</v>
      </c>
      <c r="B198" s="64" t="s">
        <v>718</v>
      </c>
      <c r="C198" t="s">
        <v>717</v>
      </c>
    </row>
    <row r="199" spans="1:3" x14ac:dyDescent="0.25">
      <c r="A199" s="64" t="s">
        <v>719</v>
      </c>
      <c r="B199" s="64" t="s">
        <v>720</v>
      </c>
      <c r="C199" t="s">
        <v>719</v>
      </c>
    </row>
    <row r="200" spans="1:3" x14ac:dyDescent="0.25">
      <c r="A200" s="64" t="s">
        <v>721</v>
      </c>
      <c r="B200" s="64" t="s">
        <v>722</v>
      </c>
      <c r="C200" t="s">
        <v>721</v>
      </c>
    </row>
    <row r="201" spans="1:3" x14ac:dyDescent="0.25">
      <c r="A201" s="64" t="s">
        <v>723</v>
      </c>
      <c r="B201" s="64" t="s">
        <v>724</v>
      </c>
      <c r="C201" t="s">
        <v>723</v>
      </c>
    </row>
    <row r="202" spans="1:3" x14ac:dyDescent="0.25">
      <c r="A202" s="64" t="s">
        <v>725</v>
      </c>
      <c r="B202" s="64" t="s">
        <v>726</v>
      </c>
      <c r="C202" t="s">
        <v>725</v>
      </c>
    </row>
    <row r="203" spans="1:3" x14ac:dyDescent="0.25">
      <c r="A203" s="64" t="s">
        <v>727</v>
      </c>
      <c r="B203" s="64" t="s">
        <v>728</v>
      </c>
      <c r="C203" t="s">
        <v>727</v>
      </c>
    </row>
    <row r="204" spans="1:3" x14ac:dyDescent="0.25">
      <c r="A204" s="64" t="s">
        <v>729</v>
      </c>
      <c r="B204" s="64" t="s">
        <v>730</v>
      </c>
      <c r="C204" t="s">
        <v>729</v>
      </c>
    </row>
    <row r="205" spans="1:3" x14ac:dyDescent="0.25">
      <c r="A205" s="64" t="s">
        <v>731</v>
      </c>
      <c r="B205" s="64" t="s">
        <v>732</v>
      </c>
      <c r="C205" t="s">
        <v>731</v>
      </c>
    </row>
    <row r="206" spans="1:3" x14ac:dyDescent="0.25">
      <c r="A206" s="64" t="s">
        <v>733</v>
      </c>
      <c r="B206" s="64" t="s">
        <v>734</v>
      </c>
      <c r="C206" t="s">
        <v>733</v>
      </c>
    </row>
    <row r="207" spans="1:3" x14ac:dyDescent="0.25">
      <c r="A207" s="64" t="s">
        <v>735</v>
      </c>
      <c r="B207" s="64" t="s">
        <v>736</v>
      </c>
      <c r="C207" t="s">
        <v>735</v>
      </c>
    </row>
    <row r="208" spans="1:3" x14ac:dyDescent="0.25">
      <c r="A208" s="64" t="s">
        <v>737</v>
      </c>
      <c r="B208" s="64" t="s">
        <v>738</v>
      </c>
      <c r="C208" t="s">
        <v>737</v>
      </c>
    </row>
    <row r="209" spans="1:3" x14ac:dyDescent="0.25">
      <c r="A209" s="64" t="s">
        <v>739</v>
      </c>
      <c r="B209" s="64" t="s">
        <v>740</v>
      </c>
      <c r="C209" t="s">
        <v>739</v>
      </c>
    </row>
    <row r="210" spans="1:3" x14ac:dyDescent="0.25">
      <c r="A210" s="64" t="s">
        <v>741</v>
      </c>
      <c r="B210" s="64" t="s">
        <v>742</v>
      </c>
      <c r="C210" t="s">
        <v>741</v>
      </c>
    </row>
    <row r="211" spans="1:3" x14ac:dyDescent="0.25">
      <c r="A211" s="64" t="s">
        <v>743</v>
      </c>
      <c r="B211" s="64" t="s">
        <v>744</v>
      </c>
      <c r="C211" t="s">
        <v>743</v>
      </c>
    </row>
    <row r="212" spans="1:3" x14ac:dyDescent="0.25">
      <c r="A212" s="64" t="s">
        <v>745</v>
      </c>
      <c r="B212" s="64" t="s">
        <v>746</v>
      </c>
      <c r="C212" t="s">
        <v>745</v>
      </c>
    </row>
    <row r="213" spans="1:3" x14ac:dyDescent="0.25">
      <c r="A213" s="64" t="s">
        <v>747</v>
      </c>
      <c r="B213" s="64" t="s">
        <v>748</v>
      </c>
      <c r="C213" t="s">
        <v>747</v>
      </c>
    </row>
    <row r="214" spans="1:3" x14ac:dyDescent="0.25">
      <c r="A214" s="64" t="s">
        <v>749</v>
      </c>
      <c r="B214" s="64" t="s">
        <v>750</v>
      </c>
      <c r="C214" t="s">
        <v>749</v>
      </c>
    </row>
    <row r="215" spans="1:3" x14ac:dyDescent="0.25">
      <c r="A215" s="64" t="s">
        <v>751</v>
      </c>
      <c r="B215" s="64" t="s">
        <v>752</v>
      </c>
      <c r="C215" t="s">
        <v>751</v>
      </c>
    </row>
    <row r="216" spans="1:3" x14ac:dyDescent="0.25">
      <c r="A216" s="64" t="s">
        <v>753</v>
      </c>
      <c r="B216" s="64" t="s">
        <v>754</v>
      </c>
      <c r="C216" t="s">
        <v>753</v>
      </c>
    </row>
    <row r="217" spans="1:3" x14ac:dyDescent="0.25">
      <c r="A217" s="64" t="s">
        <v>755</v>
      </c>
      <c r="B217" s="64" t="s">
        <v>756</v>
      </c>
      <c r="C217" t="s">
        <v>755</v>
      </c>
    </row>
    <row r="218" spans="1:3" x14ac:dyDescent="0.25">
      <c r="A218" s="64" t="s">
        <v>757</v>
      </c>
      <c r="B218" s="64" t="s">
        <v>758</v>
      </c>
      <c r="C218" t="s">
        <v>757</v>
      </c>
    </row>
    <row r="219" spans="1:3" x14ac:dyDescent="0.25">
      <c r="A219" s="64" t="s">
        <v>759</v>
      </c>
      <c r="B219" s="64" t="s">
        <v>760</v>
      </c>
      <c r="C219" t="s">
        <v>759</v>
      </c>
    </row>
    <row r="220" spans="1:3" x14ac:dyDescent="0.25">
      <c r="A220" s="64" t="s">
        <v>761</v>
      </c>
      <c r="B220" s="64" t="s">
        <v>762</v>
      </c>
      <c r="C220" t="s">
        <v>761</v>
      </c>
    </row>
    <row r="221" spans="1:3" x14ac:dyDescent="0.25">
      <c r="A221" s="64" t="s">
        <v>763</v>
      </c>
      <c r="B221" s="64" t="s">
        <v>764</v>
      </c>
      <c r="C221" t="s">
        <v>763</v>
      </c>
    </row>
    <row r="222" spans="1:3" x14ac:dyDescent="0.25">
      <c r="A222" s="64" t="s">
        <v>765</v>
      </c>
      <c r="B222" s="64" t="s">
        <v>766</v>
      </c>
      <c r="C222" t="s">
        <v>765</v>
      </c>
    </row>
    <row r="223" spans="1:3" x14ac:dyDescent="0.25">
      <c r="A223" s="64" t="s">
        <v>767</v>
      </c>
      <c r="B223" s="64" t="s">
        <v>768</v>
      </c>
      <c r="C223" t="s">
        <v>767</v>
      </c>
    </row>
    <row r="224" spans="1:3" x14ac:dyDescent="0.25">
      <c r="A224" s="64" t="s">
        <v>769</v>
      </c>
      <c r="B224" s="64" t="s">
        <v>770</v>
      </c>
      <c r="C224" t="s">
        <v>769</v>
      </c>
    </row>
    <row r="225" spans="1:3" x14ac:dyDescent="0.25">
      <c r="A225" s="64" t="s">
        <v>771</v>
      </c>
      <c r="B225" s="64" t="s">
        <v>772</v>
      </c>
      <c r="C225" t="s">
        <v>771</v>
      </c>
    </row>
    <row r="226" spans="1:3" x14ac:dyDescent="0.25">
      <c r="A226" s="64" t="s">
        <v>773</v>
      </c>
      <c r="B226" s="64" t="s">
        <v>774</v>
      </c>
      <c r="C226" t="s">
        <v>773</v>
      </c>
    </row>
    <row r="227" spans="1:3" x14ac:dyDescent="0.25">
      <c r="A227" s="64" t="s">
        <v>775</v>
      </c>
      <c r="B227" s="64" t="s">
        <v>776</v>
      </c>
      <c r="C227" t="s">
        <v>775</v>
      </c>
    </row>
    <row r="228" spans="1:3" x14ac:dyDescent="0.25">
      <c r="A228" s="64" t="s">
        <v>777</v>
      </c>
      <c r="B228" s="64" t="s">
        <v>778</v>
      </c>
      <c r="C228" t="s">
        <v>777</v>
      </c>
    </row>
    <row r="229" spans="1:3" x14ac:dyDescent="0.25">
      <c r="A229" s="64" t="s">
        <v>779</v>
      </c>
      <c r="B229" s="64" t="s">
        <v>780</v>
      </c>
      <c r="C229" t="s">
        <v>779</v>
      </c>
    </row>
    <row r="230" spans="1:3" x14ac:dyDescent="0.25">
      <c r="A230" s="64" t="s">
        <v>781</v>
      </c>
      <c r="B230" s="64" t="s">
        <v>782</v>
      </c>
      <c r="C230" t="s">
        <v>781</v>
      </c>
    </row>
    <row r="231" spans="1:3" x14ac:dyDescent="0.25">
      <c r="A231" s="64" t="s">
        <v>783</v>
      </c>
      <c r="B231" s="64" t="s">
        <v>784</v>
      </c>
      <c r="C231" t="s">
        <v>783</v>
      </c>
    </row>
    <row r="232" spans="1:3" x14ac:dyDescent="0.25">
      <c r="A232" s="64" t="s">
        <v>785</v>
      </c>
      <c r="B232" s="64" t="s">
        <v>786</v>
      </c>
      <c r="C232" t="s">
        <v>785</v>
      </c>
    </row>
    <row r="233" spans="1:3" x14ac:dyDescent="0.25">
      <c r="A233" s="64" t="s">
        <v>787</v>
      </c>
      <c r="B233" s="64" t="s">
        <v>788</v>
      </c>
      <c r="C233" t="s">
        <v>787</v>
      </c>
    </row>
    <row r="234" spans="1:3" x14ac:dyDescent="0.25">
      <c r="A234" s="64" t="s">
        <v>789</v>
      </c>
      <c r="B234" s="64" t="s">
        <v>790</v>
      </c>
      <c r="C234" t="s">
        <v>789</v>
      </c>
    </row>
    <row r="235" spans="1:3" x14ac:dyDescent="0.25">
      <c r="A235" s="64" t="s">
        <v>791</v>
      </c>
      <c r="B235" s="64" t="s">
        <v>792</v>
      </c>
      <c r="C235" t="s">
        <v>791</v>
      </c>
    </row>
    <row r="236" spans="1:3" x14ac:dyDescent="0.25">
      <c r="A236" s="64" t="s">
        <v>793</v>
      </c>
      <c r="B236" s="64" t="s">
        <v>794</v>
      </c>
      <c r="C236" t="s">
        <v>793</v>
      </c>
    </row>
    <row r="237" spans="1:3" x14ac:dyDescent="0.25">
      <c r="A237" s="64" t="s">
        <v>795</v>
      </c>
      <c r="B237" s="64" t="s">
        <v>796</v>
      </c>
      <c r="C237" t="s">
        <v>795</v>
      </c>
    </row>
    <row r="238" spans="1:3" x14ac:dyDescent="0.25">
      <c r="A238" s="64" t="s">
        <v>797</v>
      </c>
      <c r="B238" s="64" t="s">
        <v>798</v>
      </c>
      <c r="C238" t="s">
        <v>797</v>
      </c>
    </row>
    <row r="239" spans="1:3" x14ac:dyDescent="0.25">
      <c r="A239" s="64" t="s">
        <v>799</v>
      </c>
      <c r="B239" s="64" t="s">
        <v>800</v>
      </c>
      <c r="C239" t="s">
        <v>799</v>
      </c>
    </row>
    <row r="240" spans="1:3" x14ac:dyDescent="0.25">
      <c r="A240" s="64" t="s">
        <v>801</v>
      </c>
      <c r="B240" s="64" t="s">
        <v>802</v>
      </c>
      <c r="C240" t="s">
        <v>801</v>
      </c>
    </row>
    <row r="241" spans="1:3" x14ac:dyDescent="0.25">
      <c r="A241" s="64" t="s">
        <v>803</v>
      </c>
      <c r="B241" s="64" t="s">
        <v>804</v>
      </c>
      <c r="C241" t="s">
        <v>803</v>
      </c>
    </row>
    <row r="242" spans="1:3" x14ac:dyDescent="0.25">
      <c r="A242" s="64" t="s">
        <v>805</v>
      </c>
      <c r="B242" s="64" t="s">
        <v>806</v>
      </c>
      <c r="C242" t="s">
        <v>805</v>
      </c>
    </row>
    <row r="243" spans="1:3" x14ac:dyDescent="0.25">
      <c r="A243" s="64" t="s">
        <v>807</v>
      </c>
      <c r="B243" s="64" t="s">
        <v>808</v>
      </c>
      <c r="C243" t="s">
        <v>807</v>
      </c>
    </row>
    <row r="244" spans="1:3" x14ac:dyDescent="0.25">
      <c r="A244" s="64" t="s">
        <v>809</v>
      </c>
      <c r="B244" s="64" t="s">
        <v>810</v>
      </c>
      <c r="C244" t="s">
        <v>809</v>
      </c>
    </row>
    <row r="245" spans="1:3" x14ac:dyDescent="0.25">
      <c r="A245" s="64" t="s">
        <v>811</v>
      </c>
      <c r="B245" s="64" t="s">
        <v>812</v>
      </c>
      <c r="C245" t="s">
        <v>811</v>
      </c>
    </row>
    <row r="246" spans="1:3" x14ac:dyDescent="0.25">
      <c r="A246" s="64" t="s">
        <v>813</v>
      </c>
      <c r="B246" s="64" t="s">
        <v>814</v>
      </c>
      <c r="C246" t="s">
        <v>813</v>
      </c>
    </row>
    <row r="247" spans="1:3" x14ac:dyDescent="0.25">
      <c r="A247" s="64" t="s">
        <v>815</v>
      </c>
      <c r="B247" s="64" t="s">
        <v>816</v>
      </c>
      <c r="C247" t="s">
        <v>815</v>
      </c>
    </row>
    <row r="248" spans="1:3" x14ac:dyDescent="0.25">
      <c r="A248" s="64" t="s">
        <v>817</v>
      </c>
      <c r="B248" s="64" t="s">
        <v>818</v>
      </c>
      <c r="C248" t="s">
        <v>817</v>
      </c>
    </row>
    <row r="249" spans="1:3" x14ac:dyDescent="0.25">
      <c r="A249" s="64" t="s">
        <v>819</v>
      </c>
      <c r="B249" s="64" t="s">
        <v>820</v>
      </c>
      <c r="C249" t="s">
        <v>819</v>
      </c>
    </row>
    <row r="250" spans="1:3" x14ac:dyDescent="0.25">
      <c r="A250" s="64" t="s">
        <v>821</v>
      </c>
      <c r="B250" s="64" t="s">
        <v>822</v>
      </c>
      <c r="C250" t="s">
        <v>821</v>
      </c>
    </row>
    <row r="251" spans="1:3" x14ac:dyDescent="0.25">
      <c r="A251" s="64" t="s">
        <v>823</v>
      </c>
      <c r="B251" s="64" t="s">
        <v>824</v>
      </c>
      <c r="C251" t="s">
        <v>823</v>
      </c>
    </row>
    <row r="252" spans="1:3" x14ac:dyDescent="0.25">
      <c r="A252" s="64" t="s">
        <v>825</v>
      </c>
      <c r="B252" s="64" t="s">
        <v>826</v>
      </c>
      <c r="C252" t="s">
        <v>825</v>
      </c>
    </row>
    <row r="253" spans="1:3" x14ac:dyDescent="0.25">
      <c r="A253" s="64" t="s">
        <v>827</v>
      </c>
      <c r="B253" s="64" t="s">
        <v>828</v>
      </c>
      <c r="C253" t="s">
        <v>827</v>
      </c>
    </row>
    <row r="254" spans="1:3" x14ac:dyDescent="0.25">
      <c r="A254" s="64" t="s">
        <v>829</v>
      </c>
      <c r="B254" s="64" t="s">
        <v>830</v>
      </c>
      <c r="C254" t="s">
        <v>829</v>
      </c>
    </row>
    <row r="255" spans="1:3" x14ac:dyDescent="0.25">
      <c r="A255" s="64" t="s">
        <v>831</v>
      </c>
      <c r="B255" s="64" t="s">
        <v>832</v>
      </c>
      <c r="C255" t="s">
        <v>831</v>
      </c>
    </row>
    <row r="256" spans="1:3" x14ac:dyDescent="0.25">
      <c r="A256" s="64" t="s">
        <v>833</v>
      </c>
      <c r="B256" s="64" t="s">
        <v>834</v>
      </c>
      <c r="C256" t="s">
        <v>833</v>
      </c>
    </row>
    <row r="257" spans="1:3" x14ac:dyDescent="0.25">
      <c r="A257" s="64" t="s">
        <v>835</v>
      </c>
      <c r="B257" s="64" t="s">
        <v>836</v>
      </c>
      <c r="C257" t="s">
        <v>835</v>
      </c>
    </row>
    <row r="258" spans="1:3" x14ac:dyDescent="0.25">
      <c r="A258" s="64" t="s">
        <v>837</v>
      </c>
      <c r="B258" s="64" t="s">
        <v>838</v>
      </c>
      <c r="C258" t="s">
        <v>837</v>
      </c>
    </row>
    <row r="259" spans="1:3" x14ac:dyDescent="0.25">
      <c r="A259" s="64" t="s">
        <v>839</v>
      </c>
      <c r="B259" s="64" t="s">
        <v>840</v>
      </c>
      <c r="C259" t="s">
        <v>839</v>
      </c>
    </row>
    <row r="260" spans="1:3" x14ac:dyDescent="0.25">
      <c r="A260" s="64" t="s">
        <v>841</v>
      </c>
      <c r="B260" s="64" t="s">
        <v>770</v>
      </c>
      <c r="C260" t="s">
        <v>841</v>
      </c>
    </row>
    <row r="261" spans="1:3" x14ac:dyDescent="0.25">
      <c r="A261" s="64" t="s">
        <v>842</v>
      </c>
      <c r="B261" s="64" t="s">
        <v>772</v>
      </c>
      <c r="C261" t="s">
        <v>842</v>
      </c>
    </row>
    <row r="262" spans="1:3" x14ac:dyDescent="0.25">
      <c r="A262" s="64" t="s">
        <v>843</v>
      </c>
      <c r="B262" s="64" t="s">
        <v>844</v>
      </c>
      <c r="C262" t="s">
        <v>843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>
      <selection activeCell="O55" sqref="O55"/>
    </sheetView>
  </sheetViews>
  <sheetFormatPr defaultRowHeight="15" x14ac:dyDescent="0.25"/>
  <sheetData>
    <row r="1" spans="1:1" x14ac:dyDescent="0.25">
      <c r="A1" t="s">
        <v>855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Dataset_STA</vt:lpstr>
      <vt:lpstr>Dataset _online</vt:lpstr>
      <vt:lpstr>FS2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rpeter</cp:lastModifiedBy>
  <dcterms:created xsi:type="dcterms:W3CDTF">2016-03-10T14:57:36Z</dcterms:created>
  <dcterms:modified xsi:type="dcterms:W3CDTF">2021-02-23T21:17:33Z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